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Troškovnik!$A$1:$J$25</definedName>
    <definedName name="Print_Area_0" localSheetId="0">Troškovnik!$A$2:$J$25</definedName>
    <definedName name="Print_Area_0_0" localSheetId="0">Troškovnik!$A$2:$J$25</definedName>
    <definedName name="Print_Area_0_0_0" localSheetId="0">Troškovnik!$A$2:$J$25</definedName>
  </definedNames>
  <calcPr calcId="145621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4" i="1" l="1"/>
  <c r="I24" i="1" l="1"/>
  <c r="J4" i="1"/>
  <c r="J24" i="1" l="1"/>
  <c r="K4" i="1"/>
  <c r="K24" i="1" s="1"/>
</calcChain>
</file>

<file path=xl/sharedStrings.xml><?xml version="1.0" encoding="utf-8"?>
<sst xmlns="http://schemas.openxmlformats.org/spreadsheetml/2006/main" count="77" uniqueCount="58">
  <si>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</si>
  <si>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</si>
  <si>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</si>
  <si>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</si>
  <si>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</si>
  <si>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</si>
  <si>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</si>
  <si>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</si>
  <si>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</si>
  <si>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</si>
  <si>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</si>
  <si>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</si>
  <si>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</si>
  <si>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</si>
  <si>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</si>
  <si>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</si>
  <si>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</si>
  <si>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</si>
  <si>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</si>
  <si>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</si>
  <si>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</si>
  <si>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</si>
  <si>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</si>
  <si>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</si>
  <si>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</si>
  <si>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</si>
  <si>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</si>
  <si>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</si>
  <si>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</si>
  <si>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</si>
  <si>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</si>
  <si>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</si>
  <si>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</si>
  <si>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</si>
  <si>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</si>
  <si>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</si>
  <si>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Set za davanje infuzije, filter, nastavak za i.v. injiciranje, Luer-lock priključak na kanilu, odzračni filter</t>
  </si>
  <si>
    <t>kom</t>
  </si>
  <si>
    <t>Set za precizno davanje infuzije (brojač kapi)</t>
  </si>
  <si>
    <t>Set za davanje transfuzije</t>
  </si>
  <si>
    <t>Brizgalica  2 ml, proziran cilindar</t>
  </si>
  <si>
    <t>Brizgalica  5 ml, proziran cilindar</t>
  </si>
  <si>
    <t>Brizgalica  10 ml, proziran cilindar</t>
  </si>
  <si>
    <t>Brizgalica  20 ml, proziran cilindar</t>
  </si>
  <si>
    <t>Sistem baby 0,7-0,8 mm</t>
  </si>
  <si>
    <t>Čep za kateter</t>
  </si>
  <si>
    <t>Čep za i.v. kanile</t>
  </si>
  <si>
    <t>Aspirator za novorođenčad (nastavak za aparat) Ch 8-12</t>
  </si>
  <si>
    <t>Aspirator za novorođenčad (nastavak za usta), bez bočne rupice Ch 8-12</t>
  </si>
  <si>
    <t>Igle injekcijske  0,40x13 mm</t>
  </si>
  <si>
    <t>Igle injekcijske  0,6x25mm</t>
  </si>
  <si>
    <t>Igle injekcijske 0,8x40 mm</t>
  </si>
  <si>
    <t>Igle injekcijske 0,9x40 mm</t>
  </si>
  <si>
    <t>Igle injekcijske 1,2x40 mm</t>
  </si>
  <si>
    <t>Igle za punkciju 1.2x80 mm 15 kom/kutija</t>
  </si>
  <si>
    <t>Igle za punkciju 2.0x80 mm 15 kom/kutija</t>
  </si>
  <si>
    <t xml:space="preserve">Igle Novofine 0,30x8 mm 30G </t>
  </si>
  <si>
    <t xml:space="preserve">   Grupa 8.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</si>
</sst>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164" fontId="2" fillId="0" borderId="10" xfId="2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1" xfId="2" applyNumberFormat="1" applyFont="1" applyFill="1" applyBorder="1" applyAlignment="1">
      <alignment horizontal="center" vertical="center" wrapText="1"/>
    </xf>
    <xf numFmtId="165" fontId="2" fillId="0" borderId="12" xfId="2" applyNumberFormat="1" applyFont="1" applyFill="1" applyBorder="1" applyAlignment="1">
      <alignment horizontal="center" vertical="center" wrapText="1"/>
    </xf>
    <xf numFmtId="164" fontId="2" fillId="0" borderId="11" xfId="2" applyFont="1" applyFill="1" applyBorder="1" applyAlignment="1">
      <alignment horizontal="left" vertical="center" wrapText="1"/>
    </xf>
    <xf numFmtId="164" fontId="2" fillId="0" borderId="3" xfId="2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35</v>
      </c>
      <c r="B1" s="48" t="s">
        <v>33</v>
      </c>
      <c r="C1" s="49"/>
      <c r="D1" s="49"/>
      <c r="E1" s="49"/>
      <c r="F1" s="49"/>
      <c r="G1" s="49"/>
      <c r="H1" s="24"/>
      <c r="I1" s="25"/>
      <c r="J1" s="26" t="s">
        <v>34</v>
      </c>
      <c r="K1" s="2"/>
      <c r="L1" s="1"/>
    </row>
    <row r="2" spans="1:12" ht="41.25" customHeight="1">
      <c r="A2" s="4" t="s">
        <v>0</v>
      </c>
      <c r="B2" s="17" t="s">
        <v>27</v>
      </c>
      <c r="C2" s="17" t="s">
        <v>28</v>
      </c>
      <c r="D2" s="18" t="s">
        <v>1</v>
      </c>
      <c r="E2" s="19" t="s">
        <v>2</v>
      </c>
      <c r="F2" s="19" t="s">
        <v>3</v>
      </c>
      <c r="G2" s="18" t="s">
        <v>29</v>
      </c>
      <c r="H2" s="20" t="s">
        <v>30</v>
      </c>
      <c r="I2" s="18" t="s">
        <v>31</v>
      </c>
      <c r="J2" s="20" t="s">
        <v>32</v>
      </c>
      <c r="K2" s="50" t="s">
        <v>4</v>
      </c>
      <c r="L2" s="44" t="s">
        <v>5</v>
      </c>
    </row>
    <row r="3" spans="1:12" ht="17.25" customHeight="1">
      <c r="A3" s="5"/>
      <c r="B3" s="45" t="s">
        <v>57</v>
      </c>
      <c r="C3" s="45"/>
      <c r="D3" s="45"/>
      <c r="E3" s="45"/>
      <c r="F3" s="45"/>
      <c r="G3" s="45"/>
      <c r="H3" s="45"/>
      <c r="I3" s="6"/>
      <c r="J3" s="7"/>
      <c r="K3" s="50"/>
      <c r="L3" s="44"/>
    </row>
    <row r="4" spans="1:12" ht="88.5" customHeight="1">
      <c r="A4" s="8" t="s">
        <v>7</v>
      </c>
      <c r="B4" s="36" t="s">
        <v>36</v>
      </c>
      <c r="C4" s="9"/>
      <c r="D4" s="37" t="s">
        <v>37</v>
      </c>
      <c r="E4" s="10"/>
      <c r="F4" s="10"/>
      <c r="G4" s="38">
        <v>25000</v>
      </c>
      <c r="H4" s="39">
        <v>0</v>
      </c>
      <c r="I4" s="11">
        <f t="shared" ref="I4:I23" si="0">G4*H4</f>
        <v>0</v>
      </c>
      <c r="J4" s="11">
        <f t="shared" ref="J4:J23" si="1">I4*L4</f>
        <v>0</v>
      </c>
      <c r="K4" s="12">
        <f t="shared" ref="K4:K23" si="2">J4-I4</f>
        <v>0</v>
      </c>
      <c r="L4" s="21">
        <v>1.25</v>
      </c>
    </row>
    <row r="5" spans="1:12" ht="48.75" customHeight="1">
      <c r="A5" s="8" t="s">
        <v>8</v>
      </c>
      <c r="B5" s="36" t="s">
        <v>38</v>
      </c>
      <c r="C5" s="13"/>
      <c r="D5" s="37" t="s">
        <v>37</v>
      </c>
      <c r="E5" s="10"/>
      <c r="F5" s="10"/>
      <c r="G5" s="38">
        <v>300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37.5" customHeight="1">
      <c r="A6" s="8" t="s">
        <v>9</v>
      </c>
      <c r="B6" s="36" t="s">
        <v>39</v>
      </c>
      <c r="C6" s="13"/>
      <c r="D6" s="37" t="s">
        <v>37</v>
      </c>
      <c r="E6" s="10"/>
      <c r="F6" s="10"/>
      <c r="G6" s="38">
        <v>1200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28.5" customHeight="1">
      <c r="A7" s="8" t="s">
        <v>10</v>
      </c>
      <c r="B7" s="36" t="s">
        <v>40</v>
      </c>
      <c r="C7" s="13"/>
      <c r="D7" s="37" t="s">
        <v>37</v>
      </c>
      <c r="E7" s="10"/>
      <c r="F7" s="10"/>
      <c r="G7" s="38">
        <v>30000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38.25" customHeight="1">
      <c r="A8" s="8" t="s">
        <v>11</v>
      </c>
      <c r="B8" s="36" t="s">
        <v>41</v>
      </c>
      <c r="C8" s="13"/>
      <c r="D8" s="37" t="s">
        <v>37</v>
      </c>
      <c r="E8" s="10"/>
      <c r="F8" s="10"/>
      <c r="G8" s="38">
        <v>32000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34.5" customHeight="1">
      <c r="A9" s="8" t="s">
        <v>12</v>
      </c>
      <c r="B9" s="36" t="s">
        <v>42</v>
      </c>
      <c r="C9" s="13"/>
      <c r="D9" s="37" t="s">
        <v>37</v>
      </c>
      <c r="E9" s="10"/>
      <c r="F9" s="10"/>
      <c r="G9" s="38">
        <v>25000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33" customHeight="1">
      <c r="A10" s="8" t="s">
        <v>13</v>
      </c>
      <c r="B10" s="36" t="s">
        <v>43</v>
      </c>
      <c r="C10" s="13"/>
      <c r="D10" s="37" t="s">
        <v>37</v>
      </c>
      <c r="E10" s="10"/>
      <c r="F10" s="10"/>
      <c r="G10" s="38">
        <v>35000</v>
      </c>
      <c r="H10" s="39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35.25" customHeight="1">
      <c r="A11" s="8" t="s">
        <v>14</v>
      </c>
      <c r="B11" s="36" t="s">
        <v>44</v>
      </c>
      <c r="C11" s="13"/>
      <c r="D11" s="37" t="s">
        <v>37</v>
      </c>
      <c r="E11" s="10"/>
      <c r="F11" s="10"/>
      <c r="G11" s="38">
        <v>300</v>
      </c>
      <c r="H11" s="39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32.25" customHeight="1">
      <c r="A12" s="8" t="s">
        <v>15</v>
      </c>
      <c r="B12" s="36" t="s">
        <v>45</v>
      </c>
      <c r="C12" s="13"/>
      <c r="D12" s="37" t="s">
        <v>37</v>
      </c>
      <c r="E12" s="10"/>
      <c r="F12" s="10"/>
      <c r="G12" s="38">
        <v>800</v>
      </c>
      <c r="H12" s="39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27" customHeight="1">
      <c r="A13" s="8" t="s">
        <v>16</v>
      </c>
      <c r="B13" s="36" t="s">
        <v>46</v>
      </c>
      <c r="C13" s="13"/>
      <c r="D13" s="37" t="s">
        <v>37</v>
      </c>
      <c r="E13" s="10"/>
      <c r="F13" s="10"/>
      <c r="G13" s="38">
        <v>6000</v>
      </c>
      <c r="H13" s="39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52.5" customHeight="1">
      <c r="A14" s="8" t="s">
        <v>17</v>
      </c>
      <c r="B14" s="36" t="s">
        <v>47</v>
      </c>
      <c r="C14" s="13"/>
      <c r="D14" s="37" t="s">
        <v>37</v>
      </c>
      <c r="E14" s="10"/>
      <c r="F14" s="10"/>
      <c r="G14" s="38">
        <v>50</v>
      </c>
      <c r="H14" s="39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51" customHeight="1">
      <c r="A15" s="8" t="s">
        <v>18</v>
      </c>
      <c r="B15" s="36" t="s">
        <v>48</v>
      </c>
      <c r="C15" s="13"/>
      <c r="D15" s="37" t="s">
        <v>37</v>
      </c>
      <c r="E15" s="10"/>
      <c r="F15" s="10"/>
      <c r="G15" s="38">
        <v>50</v>
      </c>
      <c r="H15" s="39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1.25</v>
      </c>
    </row>
    <row r="16" spans="1:12" ht="30.75" customHeight="1">
      <c r="A16" s="8" t="s">
        <v>19</v>
      </c>
      <c r="B16" s="36" t="s">
        <v>49</v>
      </c>
      <c r="C16" s="13"/>
      <c r="D16" s="37" t="s">
        <v>37</v>
      </c>
      <c r="E16" s="10"/>
      <c r="F16" s="10"/>
      <c r="G16" s="38">
        <v>25000</v>
      </c>
      <c r="H16" s="39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1.25</v>
      </c>
    </row>
    <row r="17" spans="1:12" ht="28.5" customHeight="1">
      <c r="A17" s="8" t="s">
        <v>20</v>
      </c>
      <c r="B17" s="36" t="s">
        <v>50</v>
      </c>
      <c r="C17" s="13"/>
      <c r="D17" s="37" t="s">
        <v>37</v>
      </c>
      <c r="E17" s="10"/>
      <c r="F17" s="10"/>
      <c r="G17" s="38">
        <v>500</v>
      </c>
      <c r="H17" s="39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1.25</v>
      </c>
    </row>
    <row r="18" spans="1:12" ht="26.25" customHeight="1">
      <c r="A18" s="8" t="s">
        <v>21</v>
      </c>
      <c r="B18" s="36" t="s">
        <v>51</v>
      </c>
      <c r="C18" s="13"/>
      <c r="D18" s="37" t="s">
        <v>37</v>
      </c>
      <c r="E18" s="10"/>
      <c r="F18" s="10"/>
      <c r="G18" s="38">
        <v>20000</v>
      </c>
      <c r="H18" s="39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1.25</v>
      </c>
    </row>
    <row r="19" spans="1:12" ht="27.75" customHeight="1">
      <c r="A19" s="8" t="s">
        <v>22</v>
      </c>
      <c r="B19" s="36" t="s">
        <v>52</v>
      </c>
      <c r="C19" s="13"/>
      <c r="D19" s="37" t="s">
        <v>37</v>
      </c>
      <c r="E19" s="10"/>
      <c r="F19" s="10"/>
      <c r="G19" s="38">
        <v>7000</v>
      </c>
      <c r="H19" s="39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1.25</v>
      </c>
    </row>
    <row r="20" spans="1:12" ht="28.5" customHeight="1">
      <c r="A20" s="8" t="s">
        <v>23</v>
      </c>
      <c r="B20" s="36" t="s">
        <v>53</v>
      </c>
      <c r="C20" s="13"/>
      <c r="D20" s="37" t="s">
        <v>37</v>
      </c>
      <c r="E20" s="10"/>
      <c r="F20" s="10"/>
      <c r="G20" s="38">
        <v>60000</v>
      </c>
      <c r="H20" s="39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1.25</v>
      </c>
    </row>
    <row r="21" spans="1:12" ht="34.5" customHeight="1">
      <c r="A21" s="8" t="s">
        <v>24</v>
      </c>
      <c r="B21" s="36" t="s">
        <v>54</v>
      </c>
      <c r="C21" s="13"/>
      <c r="D21" s="37" t="s">
        <v>37</v>
      </c>
      <c r="E21" s="10"/>
      <c r="F21" s="10"/>
      <c r="G21" s="38">
        <v>15</v>
      </c>
      <c r="H21" s="39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1.25</v>
      </c>
    </row>
    <row r="22" spans="1:12" ht="33" customHeight="1">
      <c r="A22" s="8" t="s">
        <v>25</v>
      </c>
      <c r="B22" s="42" t="s">
        <v>55</v>
      </c>
      <c r="C22" s="13"/>
      <c r="D22" s="37" t="s">
        <v>37</v>
      </c>
      <c r="E22" s="10"/>
      <c r="F22" s="10"/>
      <c r="G22" s="40">
        <v>15</v>
      </c>
      <c r="H22" s="39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1.25</v>
      </c>
    </row>
    <row r="23" spans="1:12" ht="29.25" customHeight="1">
      <c r="A23" s="8" t="s">
        <v>26</v>
      </c>
      <c r="B23" s="43" t="s">
        <v>56</v>
      </c>
      <c r="C23" s="13"/>
      <c r="D23" s="37" t="s">
        <v>37</v>
      </c>
      <c r="E23" s="10"/>
      <c r="F23" s="10"/>
      <c r="G23" s="41">
        <v>1000</v>
      </c>
      <c r="H23" s="39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1.05</v>
      </c>
    </row>
    <row r="24" spans="1:12" ht="24.75" customHeight="1">
      <c r="A24" s="14"/>
      <c r="B24" s="15"/>
      <c r="D24" s="16"/>
      <c r="E24" s="46" t="s">
        <v>6</v>
      </c>
      <c r="F24" s="46"/>
      <c r="G24" s="46"/>
      <c r="H24" s="46"/>
      <c r="I24" s="27">
        <f>SUM(I4:I23)</f>
        <v>0</v>
      </c>
      <c r="J24" s="27">
        <f>SUM(J4:J23)</f>
        <v>0</v>
      </c>
      <c r="K24" s="28">
        <f>SUM(K4:K23)</f>
        <v>0</v>
      </c>
      <c r="L24" s="22"/>
    </row>
    <row r="25" spans="1:12" ht="15" customHeight="1">
      <c r="A25" s="47"/>
      <c r="B25" s="47"/>
      <c r="C25" s="29"/>
      <c r="D25" s="29"/>
      <c r="E25" s="30"/>
      <c r="F25" s="31"/>
      <c r="G25" s="32"/>
      <c r="H25" s="33"/>
      <c r="I25" s="34"/>
      <c r="J25" s="35"/>
    </row>
    <row r="26" spans="1:12" ht="16.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30.7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.75" customHeight="1"/>
    <row r="67" ht="15" customHeight="1"/>
    <row r="68" ht="15" customHeight="1"/>
    <row r="70" ht="15" customHeight="1"/>
  </sheetData>
  <mergeCells count="6">
    <mergeCell ref="L2:L3"/>
    <mergeCell ref="B3:H3"/>
    <mergeCell ref="E24:H24"/>
    <mergeCell ref="A25:B25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2018-10-29T08:32:22Z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