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65" yWindow="-10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Troškovnik!$A$1:$J$17</definedName>
    <definedName name="Print_Area_0" localSheetId="0">Troškovnik!$A$2:$J$21</definedName>
    <definedName name="Print_Area_0_0" localSheetId="0">Troškovnik!$A$2:$J$21</definedName>
    <definedName name="Print_Area_0_0_0" localSheetId="0">Troškovnik!$A$2:$J$21</definedName>
  </definedNames>
  <calcPr calcId="145621" concurrentCalc="0"/>
</workbook>
</file>

<file path=xl/calcChain.xml><?xml version="1.0" encoding="utf-8"?>
<calcChain xmlns="http://schemas.openxmlformats.org/spreadsheetml/2006/main">
  <c r="I5" i="1" l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4" i="1"/>
  <c r="I16" i="1"/>
  <c r="J4" i="1"/>
  <c r="J16" i="1"/>
  <c r="K4" i="1"/>
  <c r="K16" i="1"/>
</calcChain>
</file>

<file path=xl/sharedStrings.xml><?xml version="1.0" encoding="utf-8"?>
<sst xmlns="http://schemas.openxmlformats.org/spreadsheetml/2006/main" count="53" uniqueCount="43">
  <si>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</si>
  <si>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</si>
  <si>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</si>
  <si>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</si>
  <si>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</si>
  <si>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</si>
  <si>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</si>
  <si>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</si>
  <si>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</si>
  <si>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</si>
  <si>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</si>
  <si>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</si>
  <si>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</si>
  <si>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</si>
  <si>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</si>
  <si>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</si>
  <si>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</si>
  <si>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</si>
  <si>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</si>
  <si>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</si>
  <si>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</si>
  <si>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</si>
  <si>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</si>
  <si>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</si>
  <si>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</si>
  <si>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</si>
  <si>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</si>
  <si>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</si>
  <si>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>Cijevi za respirator Oxylog 3000 i Oxylog 2000, pak 5 kom</t>
  </si>
  <si>
    <t>Cijevi za aparat za anesteziju Flex</t>
  </si>
  <si>
    <t>Natron kreč 5 kg</t>
  </si>
  <si>
    <t>Natron vapno u pakiranju za jednokratnu uporabu za niske protoke plinova i uporabu sa sevoranom, u pakiranju za jednokratnu uporabu,volumena minimalno 1,2 l, kuglaste strukture, za apsorpciju CO2 na aparatu za anesteziju. Napomena: za uporabu jednokratnih pakiranja natron vapna potrebno je dati na korištenje odgovarajuće adaptere za cijelo vrijeme korištenja jednokratnih punjenja natron. Adapteri moraju imati potvrdu proizvođača anestezioloških aparata o kompatibilnosti (6 kom/pak)</t>
  </si>
  <si>
    <t>Odvajači vlage sa RFID funkcionalnošću (12 kom) za anesteziološke aparate Draeger</t>
  </si>
  <si>
    <t xml:space="preserve">Jednokratni HEPA filter za anesteziološki aparat, mehanička metoda filtracije, volumen mrtvog prostora 55 mm, luer lock priključak pri čemu je čep pričvršćen na tijelo filtera, bakterijska retencija 99,999%, virusna retencija 99,9999%, otpor filtera od 1,3 bar kod protoka od 30l/min, nema gubitka vlage, maksimalno vrijeme uporabe za jednog pacijenta 24 h </t>
  </si>
  <si>
    <t>Jednokratna crijeva za odrasle, s RFID funkcionalnošću,unutarnjeg promjera 22 mm, max. duljine od min 180 cm, sastoji se od 2 crijeva za aparat za anesteziju</t>
  </si>
  <si>
    <t>Jednokratni balon volumena 2 l,sa RFID funkcionalnošću,priključno crijevo duljine minimalno 120 cm za aparat za anesteziju</t>
  </si>
  <si>
    <t>Jednokratna crijeva za odrasle, s RFID funkcionalnošću, unutarnjeg promjera 22 mm, max. duljine od min 180 cm, sastoji se od 2 crijeva sa sakupljačima kondenzata i Y komada za aparat za anesteziju</t>
  </si>
  <si>
    <t>Jednokratna crijeva za pedijatrijsku primjenu, s RFID funkcionalnošću, unutarnjeg promjera 15 mm, max. duljine od min 180 cm, sastoji se od crijeva za aparat za anesteziju</t>
  </si>
  <si>
    <t>Natron vapno u pakiranju za jednokratnu uporabu volumena minimalno 1,2 l, kuglaste strukture, za apsorpciju CO2 na aparatima za anesteziju. Napomena: Za uporabu jednokratnih pakiranja natron vapna potrebno je dati na korištenje odgovarajuće adaptere za cijelo vrijeme korištenja jednokratnih punjenja natron vapna. Adapteri moraju imati potvrdu proizvođača anestezioloških aparata o kompatibilnosti (6 kom/pak)</t>
  </si>
  <si>
    <t>pak</t>
  </si>
  <si>
    <t>kom</t>
  </si>
  <si>
    <t xml:space="preserve">   Grupa 4.         </t>
  </si>
  <si>
    <t>Cjevčice za uzorkovanje CO2 za anesteziološki aparat Drager primus a 10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</si>
</sst>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/>
    </xf>
    <xf numFmtId="4" fontId="3" fillId="3" borderId="0" xfId="0" applyNumberFormat="1" applyFont="1" applyFill="1" applyBorder="1"/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8" borderId="10" xfId="2" applyFont="1" applyFill="1" applyBorder="1" applyAlignment="1">
      <alignment horizontal="left" vertical="center" wrapText="1"/>
    </xf>
    <xf numFmtId="49" fontId="2" fillId="0" borderId="10" xfId="2" applyNumberFormat="1" applyFont="1" applyFill="1" applyBorder="1" applyAlignment="1">
      <alignment horizontal="center" vertical="center" wrapText="1"/>
    </xf>
    <xf numFmtId="165" fontId="2" fillId="0" borderId="10" xfId="2" applyNumberFormat="1" applyFont="1" applyFill="1" applyBorder="1" applyAlignment="1">
      <alignment horizontal="center" vertical="center" wrapText="1"/>
    </xf>
    <xf numFmtId="164" fontId="2" fillId="0" borderId="11" xfId="2" applyFont="1" applyFill="1" applyBorder="1" applyAlignment="1">
      <alignment horizontal="left" vertical="center" wrapText="1"/>
    </xf>
    <xf numFmtId="164" fontId="2" fillId="0" borderId="10" xfId="2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6" t="s">
        <v>27</v>
      </c>
      <c r="B1" s="45" t="s">
        <v>25</v>
      </c>
      <c r="C1" s="46"/>
      <c r="D1" s="46"/>
      <c r="E1" s="46"/>
      <c r="F1" s="46"/>
      <c r="G1" s="46"/>
      <c r="H1" s="27"/>
      <c r="I1" s="28"/>
      <c r="J1" s="29" t="s">
        <v>26</v>
      </c>
      <c r="K1" s="2"/>
      <c r="L1" s="1"/>
    </row>
    <row r="2" spans="1:12" ht="41.25" customHeight="1">
      <c r="A2" s="4" t="s">
        <v>0</v>
      </c>
      <c r="B2" s="20" t="s">
        <v>19</v>
      </c>
      <c r="C2" s="20" t="s">
        <v>20</v>
      </c>
      <c r="D2" s="21" t="s">
        <v>1</v>
      </c>
      <c r="E2" s="22" t="s">
        <v>2</v>
      </c>
      <c r="F2" s="22" t="s">
        <v>3</v>
      </c>
      <c r="G2" s="21" t="s">
        <v>21</v>
      </c>
      <c r="H2" s="23" t="s">
        <v>22</v>
      </c>
      <c r="I2" s="21" t="s">
        <v>23</v>
      </c>
      <c r="J2" s="23" t="s">
        <v>24</v>
      </c>
      <c r="K2" s="47" t="s">
        <v>4</v>
      </c>
      <c r="L2" s="42" t="s">
        <v>5</v>
      </c>
    </row>
    <row r="3" spans="1:12" ht="17.25" customHeight="1">
      <c r="A3" s="5"/>
      <c r="B3" s="43" t="s">
        <v>41</v>
      </c>
      <c r="C3" s="43"/>
      <c r="D3" s="43"/>
      <c r="E3" s="43"/>
      <c r="F3" s="43"/>
      <c r="G3" s="43"/>
      <c r="H3" s="43"/>
      <c r="I3" s="6"/>
      <c r="J3" s="7"/>
      <c r="K3" s="47"/>
      <c r="L3" s="42"/>
    </row>
    <row r="4" spans="1:12" ht="42" customHeight="1">
      <c r="A4" s="8" t="s">
        <v>7</v>
      </c>
      <c r="B4" s="34" t="s">
        <v>28</v>
      </c>
      <c r="C4" s="9"/>
      <c r="D4" s="35" t="s">
        <v>39</v>
      </c>
      <c r="E4" s="10"/>
      <c r="F4" s="10"/>
      <c r="G4" s="36">
        <v>2</v>
      </c>
      <c r="H4" s="33">
        <v>0</v>
      </c>
      <c r="I4" s="11">
        <f t="shared" ref="I4:I15" si="0">G4*H4</f>
        <v>0</v>
      </c>
      <c r="J4" s="11">
        <f t="shared" ref="J4:J15" si="1">I4*L4</f>
        <v>0</v>
      </c>
      <c r="K4" s="12">
        <f t="shared" ref="K4:K15" si="2">J4-I4</f>
        <v>0</v>
      </c>
      <c r="L4" s="24">
        <v>1.25</v>
      </c>
    </row>
    <row r="5" spans="1:12" ht="36" customHeight="1">
      <c r="A5" s="8" t="s">
        <v>8</v>
      </c>
      <c r="B5" s="34" t="s">
        <v>29</v>
      </c>
      <c r="C5" s="13"/>
      <c r="D5" s="35" t="s">
        <v>40</v>
      </c>
      <c r="E5" s="10"/>
      <c r="F5" s="10"/>
      <c r="G5" s="36">
        <v>25</v>
      </c>
      <c r="H5" s="33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4">
        <v>1.25</v>
      </c>
    </row>
    <row r="6" spans="1:12" ht="276" customHeight="1">
      <c r="A6" s="8" t="s">
        <v>9</v>
      </c>
      <c r="B6" s="34" t="s">
        <v>38</v>
      </c>
      <c r="C6" s="13"/>
      <c r="D6" s="35" t="s">
        <v>40</v>
      </c>
      <c r="E6" s="10"/>
      <c r="F6" s="10"/>
      <c r="G6" s="36">
        <v>6</v>
      </c>
      <c r="H6" s="33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4">
        <v>1.25</v>
      </c>
    </row>
    <row r="7" spans="1:12" ht="57.75" customHeight="1">
      <c r="A7" s="8" t="s">
        <v>10</v>
      </c>
      <c r="B7" s="34" t="s">
        <v>42</v>
      </c>
      <c r="C7" s="13"/>
      <c r="D7" s="35" t="s">
        <v>39</v>
      </c>
      <c r="E7" s="10"/>
      <c r="F7" s="10"/>
      <c r="G7" s="36">
        <v>3</v>
      </c>
      <c r="H7" s="33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4">
        <v>1.25</v>
      </c>
    </row>
    <row r="8" spans="1:12" ht="34.5" customHeight="1">
      <c r="A8" s="8" t="s">
        <v>11</v>
      </c>
      <c r="B8" s="37" t="s">
        <v>30</v>
      </c>
      <c r="C8" s="13"/>
      <c r="D8" s="35" t="s">
        <v>40</v>
      </c>
      <c r="E8" s="10"/>
      <c r="F8" s="10"/>
      <c r="G8" s="36">
        <v>2</v>
      </c>
      <c r="H8" s="33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4">
        <v>1.25</v>
      </c>
    </row>
    <row r="9" spans="1:12" ht="319.5" customHeight="1">
      <c r="A9" s="8" t="s">
        <v>12</v>
      </c>
      <c r="B9" s="38" t="s">
        <v>31</v>
      </c>
      <c r="C9" s="13"/>
      <c r="D9" s="35" t="s">
        <v>40</v>
      </c>
      <c r="E9" s="10"/>
      <c r="F9" s="10"/>
      <c r="G9" s="36">
        <v>36</v>
      </c>
      <c r="H9" s="33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4">
        <v>1.25</v>
      </c>
    </row>
    <row r="10" spans="1:12" ht="63" customHeight="1">
      <c r="A10" s="8" t="s">
        <v>13</v>
      </c>
      <c r="B10" s="38" t="s">
        <v>32</v>
      </c>
      <c r="C10" s="13"/>
      <c r="D10" s="35" t="s">
        <v>39</v>
      </c>
      <c r="E10" s="10"/>
      <c r="F10" s="10"/>
      <c r="G10" s="36">
        <v>2</v>
      </c>
      <c r="H10" s="33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4">
        <v>1.25</v>
      </c>
    </row>
    <row r="11" spans="1:12" ht="219.75" customHeight="1">
      <c r="A11" s="8" t="s">
        <v>14</v>
      </c>
      <c r="B11" s="38" t="s">
        <v>33</v>
      </c>
      <c r="C11" s="13"/>
      <c r="D11" s="35" t="s">
        <v>40</v>
      </c>
      <c r="E11" s="10"/>
      <c r="F11" s="10"/>
      <c r="G11" s="36">
        <v>1000</v>
      </c>
      <c r="H11" s="33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4">
        <v>1.05</v>
      </c>
    </row>
    <row r="12" spans="1:12" ht="112.5" customHeight="1">
      <c r="A12" s="8" t="s">
        <v>15</v>
      </c>
      <c r="B12" s="38" t="s">
        <v>34</v>
      </c>
      <c r="C12" s="13"/>
      <c r="D12" s="35" t="s">
        <v>40</v>
      </c>
      <c r="E12" s="10"/>
      <c r="F12" s="10"/>
      <c r="G12" s="36">
        <v>25</v>
      </c>
      <c r="H12" s="33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4">
        <v>1.25</v>
      </c>
    </row>
    <row r="13" spans="1:12" ht="90" customHeight="1">
      <c r="A13" s="8" t="s">
        <v>16</v>
      </c>
      <c r="B13" s="38" t="s">
        <v>35</v>
      </c>
      <c r="C13" s="13"/>
      <c r="D13" s="35" t="s">
        <v>40</v>
      </c>
      <c r="E13" s="10"/>
      <c r="F13" s="10"/>
      <c r="G13" s="36">
        <v>25</v>
      </c>
      <c r="H13" s="33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4">
        <v>1.25</v>
      </c>
    </row>
    <row r="14" spans="1:12" ht="145.5" customHeight="1">
      <c r="A14" s="8" t="s">
        <v>17</v>
      </c>
      <c r="B14" s="38" t="s">
        <v>36</v>
      </c>
      <c r="C14" s="13"/>
      <c r="D14" s="35" t="s">
        <v>40</v>
      </c>
      <c r="E14" s="10"/>
      <c r="F14" s="10"/>
      <c r="G14" s="36">
        <v>25</v>
      </c>
      <c r="H14" s="33">
        <v>0</v>
      </c>
      <c r="I14" s="11">
        <f t="shared" si="0"/>
        <v>0</v>
      </c>
      <c r="J14" s="11">
        <f t="shared" si="1"/>
        <v>0</v>
      </c>
      <c r="K14" s="12">
        <f t="shared" si="2"/>
        <v>0</v>
      </c>
      <c r="L14" s="24">
        <v>1.25</v>
      </c>
    </row>
    <row r="15" spans="1:12" ht="123.75" customHeight="1">
      <c r="A15" s="8" t="s">
        <v>18</v>
      </c>
      <c r="B15" s="38" t="s">
        <v>37</v>
      </c>
      <c r="C15" s="13"/>
      <c r="D15" s="35" t="s">
        <v>40</v>
      </c>
      <c r="E15" s="10"/>
      <c r="F15" s="10"/>
      <c r="G15" s="36">
        <v>25</v>
      </c>
      <c r="H15" s="33">
        <v>0</v>
      </c>
      <c r="I15" s="11">
        <f t="shared" si="0"/>
        <v>0</v>
      </c>
      <c r="J15" s="11">
        <f t="shared" si="1"/>
        <v>0</v>
      </c>
      <c r="K15" s="12">
        <f t="shared" si="2"/>
        <v>0</v>
      </c>
      <c r="L15" s="24">
        <v>1.25</v>
      </c>
    </row>
    <row r="16" spans="1:12" ht="24.75" customHeight="1">
      <c r="A16" s="14"/>
      <c r="B16" s="32"/>
      <c r="D16" s="15"/>
      <c r="E16" s="44" t="s">
        <v>6</v>
      </c>
      <c r="F16" s="44"/>
      <c r="G16" s="44"/>
      <c r="H16" s="44"/>
      <c r="I16" s="30">
        <f>SUM(I4:I15)</f>
        <v>0</v>
      </c>
      <c r="J16" s="30">
        <f>SUM(J4:J15)</f>
        <v>0</v>
      </c>
      <c r="K16" s="31">
        <f>SUM(K4:K15)</f>
        <v>0</v>
      </c>
      <c r="L16" s="25"/>
    </row>
    <row r="17" spans="1:10" ht="31.5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51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30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30.7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customHeight="1">
      <c r="A21" s="16"/>
      <c r="B21" s="17"/>
      <c r="C21" s="17"/>
      <c r="D21" s="18"/>
      <c r="E21" s="18"/>
      <c r="F21" s="18"/>
      <c r="G21" s="18"/>
      <c r="H21" s="16"/>
      <c r="I21" s="19"/>
      <c r="J21" s="19"/>
    </row>
    <row r="22" spans="1:10" ht="15" customHeight="1">
      <c r="A22" s="16"/>
      <c r="B22" s="17"/>
      <c r="C22" s="17"/>
      <c r="D22" s="18"/>
      <c r="E22" s="18"/>
      <c r="F22" s="18"/>
      <c r="G22" s="18"/>
      <c r="H22" s="16"/>
      <c r="I22" s="19"/>
      <c r="J22" s="19"/>
    </row>
    <row r="23" spans="1:10" ht="15" customHeight="1">
      <c r="A23" s="16"/>
      <c r="B23" s="17"/>
      <c r="C23" s="17"/>
      <c r="D23" s="18"/>
      <c r="E23" s="18"/>
      <c r="F23" s="18"/>
      <c r="G23" s="18"/>
      <c r="H23" s="16"/>
      <c r="I23" s="19"/>
      <c r="J23" s="19"/>
    </row>
    <row r="24" spans="1:10" ht="15" customHeight="1">
      <c r="A24" s="16"/>
      <c r="B24" s="17"/>
      <c r="C24" s="17"/>
      <c r="D24" s="18"/>
      <c r="E24" s="18"/>
      <c r="F24" s="18"/>
      <c r="G24" s="18"/>
      <c r="H24" s="16"/>
      <c r="I24" s="19"/>
      <c r="J24" s="19"/>
    </row>
    <row r="25" spans="1:10" ht="1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 customHeight="1"/>
    <row r="27" spans="1:10" ht="16.5" customHeight="1"/>
    <row r="28" spans="1:10" ht="15" customHeight="1"/>
    <row r="29" spans="1:10" ht="15" customHeight="1"/>
    <row r="30" spans="1:10" ht="15" customHeight="1"/>
    <row r="31" spans="1:10" ht="15" customHeight="1"/>
    <row r="32" spans="1:10" ht="15" customHeight="1"/>
    <row r="33" ht="15" customHeight="1"/>
    <row r="34" ht="15" customHeight="1"/>
    <row r="35" ht="15" customHeight="1"/>
    <row r="36" ht="15" customHeight="1"/>
    <row r="37" ht="30.7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.75" customHeight="1"/>
    <row r="68" ht="15" customHeight="1"/>
    <row r="69" ht="15" customHeight="1"/>
    <row r="71" ht="15" customHeight="1"/>
  </sheetData>
  <mergeCells count="10">
    <mergeCell ref="L2:L3"/>
    <mergeCell ref="B3:H3"/>
    <mergeCell ref="E16:H16"/>
    <mergeCell ref="B1:G1"/>
    <mergeCell ref="K2:K3"/>
    <mergeCell ref="A18:J18"/>
    <mergeCell ref="A19:J19"/>
    <mergeCell ref="A20:J20"/>
    <mergeCell ref="A25:J25"/>
    <mergeCell ref="A17:J17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2018-11-01T09:27:31Z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