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Troškovnik" sheetId="1" r:id="rId1"/>
  </sheets>
  <definedNames>
    <definedName name="_xlnm.Print_Titles" localSheetId="0">Troškovnik!$2:$3</definedName>
    <definedName name="_xlnm.Print_Area" localSheetId="0">Troškovnik!$A$1:$J$11</definedName>
    <definedName name="Print_Area_0" localSheetId="0">Troškovnik!$A$2:$J$11</definedName>
    <definedName name="Print_Area_0_0" localSheetId="0">Troškovnik!$A$2:$J$11</definedName>
    <definedName name="Print_Area_0_0_0" localSheetId="0">Troškovnik!$A$2:$J$11</definedName>
  </definedNames>
  <calcPr calcId="145621" iterateDelta="1E-4"/>
</workbook>
</file>

<file path=xl/calcChain.xml><?xml version="1.0" encoding="utf-8"?>
<calcChain xmlns="http://schemas.openxmlformats.org/spreadsheetml/2006/main">
  <c r="I5" i="1" l="1"/>
  <c r="J5" i="1" s="1"/>
  <c r="K5" i="1" s="1"/>
  <c r="I6" i="1"/>
  <c r="J6" i="1" s="1"/>
  <c r="K6" i="1" s="1"/>
  <c r="I7" i="1"/>
  <c r="J7" i="1" s="1"/>
  <c r="K7" i="1" s="1"/>
  <c r="I8" i="1"/>
  <c r="J8" i="1" s="1"/>
  <c r="K8" i="1" s="1"/>
  <c r="I9" i="1"/>
  <c r="J9" i="1" s="1"/>
  <c r="K9" i="1" s="1"/>
  <c r="I4" i="1" l="1"/>
  <c r="I10" i="1" l="1"/>
  <c r="J4" i="1"/>
  <c r="J10" i="1" l="1"/>
  <c r="K4" i="1"/>
  <c r="K10" i="1" s="1"/>
</calcChain>
</file>

<file path=xl/sharedStrings.xml><?xml version="1.0" encoding="utf-8"?>
<sst xmlns="http://schemas.openxmlformats.org/spreadsheetml/2006/main" count="35" uniqueCount="30">
  <si>
    <t>R. br.</t>
  </si>
  <si>
    <t>j.m.</t>
  </si>
  <si>
    <t>zaštićeni naziv</t>
  </si>
  <si>
    <t>proizvođač</t>
  </si>
  <si>
    <t>iznos                 PDV-a</t>
  </si>
  <si>
    <t>upišite iznos pdv-a                    (za 25%=1,25;         za 5%=1,05)</t>
  </si>
  <si>
    <t>Iznos bez PDV-a i s PDV-om za 12 mj</t>
  </si>
  <si>
    <t>1.</t>
  </si>
  <si>
    <t>2.</t>
  </si>
  <si>
    <t>3.</t>
  </si>
  <si>
    <t>4.</t>
  </si>
  <si>
    <t>5.</t>
  </si>
  <si>
    <t>6.</t>
  </si>
  <si>
    <t>Opis proizvoda</t>
  </si>
  <si>
    <t>kat. br.</t>
  </si>
  <si>
    <t>planirana okvirna količina</t>
  </si>
  <si>
    <t>jedinična cijena bez PDV-a</t>
  </si>
  <si>
    <t>ukupna cijena bez PDV-a</t>
  </si>
  <si>
    <t>ukupna cijena s PDV</t>
  </si>
  <si>
    <t>Opća županijska bolnica Pakrac i bolnica hrvatskih veterana</t>
  </si>
  <si>
    <t>2018.</t>
  </si>
  <si>
    <t>Ev. br.:  7/18</t>
  </si>
  <si>
    <t>Crijevo za sukciju 7 mm x 200 cm, "tunel (ženski)" nastavak na oba kraja</t>
  </si>
  <si>
    <t>Crijevo za sukciju, "tunel (ženski)" nastavak na oba kraja, dimenzije 7 mm x 300 cm</t>
  </si>
  <si>
    <t>Yankauer nastavak, ojačana drška, savijeni, širina otvora  8 mm, dužina 27 cm</t>
  </si>
  <si>
    <t>Filter bakteriološki za ET tubus</t>
  </si>
  <si>
    <t>kom</t>
  </si>
  <si>
    <t xml:space="preserve">   Grupa 23.         </t>
  </si>
  <si>
    <t>Yankauer nastavak, savijeni, širina otvora  4 mm, dužina 28 cm</t>
  </si>
  <si>
    <t>Maska za kisik s rezervoarom, dječja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</si>
</sst>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A]General"/>
    <numFmt numFmtId="165" formatCode="[$-41A]#,##0"/>
  </numFmts>
  <fonts count="7">
    <font>
      <sz val="10"/>
      <name val="Arial"/>
      <charset val="1"/>
    </font>
    <font>
      <b/>
      <sz val="10"/>
      <color rgb="FF000000"/>
      <name val="Arial"/>
      <charset val="1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0"/>
      <color rgb="FF000000"/>
      <name val="Arial1"/>
      <charset val="238"/>
    </font>
  </fonts>
  <fills count="8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2" borderId="0" applyBorder="0" applyProtection="0"/>
    <xf numFmtId="164" fontId="6" fillId="0" borderId="0" applyBorder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2" fillId="3" borderId="0" xfId="0" applyNumberFormat="1" applyFont="1" applyFill="1" applyBorder="1"/>
    <xf numFmtId="4" fontId="2" fillId="3" borderId="0" xfId="0" applyNumberFormat="1" applyFont="1" applyFill="1"/>
    <xf numFmtId="0" fontId="2" fillId="0" borderId="3" xfId="0" applyFont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vertical="center" wrapText="1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4" fontId="2" fillId="3" borderId="3" xfId="0" applyNumberFormat="1" applyFont="1" applyFill="1" applyBorder="1" applyAlignment="1">
      <alignment vertical="center"/>
    </xf>
    <xf numFmtId="4" fontId="2" fillId="4" borderId="3" xfId="0" applyNumberFormat="1" applyFont="1" applyFill="1" applyBorder="1" applyAlignment="1">
      <alignment vertical="center"/>
    </xf>
    <xf numFmtId="0" fontId="2" fillId="3" borderId="2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wrapText="1"/>
    </xf>
    <xf numFmtId="0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4" fontId="2" fillId="6" borderId="3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 applyProtection="1">
      <alignment horizontal="center" vertical="center"/>
      <protection locked="0"/>
    </xf>
    <xf numFmtId="4" fontId="3" fillId="5" borderId="0" xfId="0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vertical="center" wrapText="1"/>
    </xf>
    <xf numFmtId="0" fontId="2" fillId="6" borderId="9" xfId="0" applyFont="1" applyFill="1" applyBorder="1" applyAlignment="1">
      <alignment vertical="center" wrapText="1"/>
    </xf>
    <xf numFmtId="4" fontId="2" fillId="6" borderId="9" xfId="0" applyNumberFormat="1" applyFont="1" applyFill="1" applyBorder="1" applyAlignment="1">
      <alignment vertical="center" wrapText="1"/>
    </xf>
    <xf numFmtId="4" fontId="2" fillId="6" borderId="4" xfId="0" applyNumberFormat="1" applyFont="1" applyFill="1" applyBorder="1" applyAlignment="1">
      <alignment horizontal="right" vertical="center" wrapText="1"/>
    </xf>
    <xf numFmtId="4" fontId="3" fillId="3" borderId="3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 applyAlignment="1">
      <alignment vertical="center"/>
    </xf>
    <xf numFmtId="49" fontId="2" fillId="7" borderId="0" xfId="0" applyNumberFormat="1" applyFont="1" applyFill="1" applyBorder="1" applyAlignment="1">
      <alignment horizontal="center"/>
    </xf>
    <xf numFmtId="49" fontId="2" fillId="7" borderId="0" xfId="0" applyNumberFormat="1" applyFont="1" applyFill="1" applyBorder="1"/>
    <xf numFmtId="4" fontId="2" fillId="7" borderId="0" xfId="0" applyNumberFormat="1" applyFont="1" applyFill="1" applyBorder="1" applyAlignment="1">
      <alignment horizontal="left" vertical="center"/>
    </xf>
    <xf numFmtId="0" fontId="2" fillId="7" borderId="0" xfId="0" applyFont="1" applyFill="1" applyBorder="1"/>
    <xf numFmtId="0" fontId="2" fillId="7" borderId="0" xfId="0" applyFont="1" applyFill="1" applyBorder="1" applyAlignment="1"/>
    <xf numFmtId="0" fontId="2" fillId="6" borderId="7" xfId="0" applyFont="1" applyFill="1" applyBorder="1" applyAlignment="1">
      <alignment horizontal="center" vertical="center" wrapText="1"/>
    </xf>
    <xf numFmtId="4" fontId="2" fillId="6" borderId="3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0" xfId="2" applyFont="1" applyFill="1" applyBorder="1" applyAlignment="1">
      <alignment horizontal="left" vertical="center" wrapText="1"/>
    </xf>
    <xf numFmtId="165" fontId="2" fillId="0" borderId="10" xfId="2" applyNumberFormat="1" applyFont="1" applyFill="1" applyBorder="1" applyAlignment="1">
      <alignment horizontal="center" vertical="center" wrapText="1"/>
    </xf>
    <xf numFmtId="164" fontId="2" fillId="0" borderId="11" xfId="2" applyFont="1" applyFill="1" applyBorder="1" applyAlignment="1">
      <alignment horizontal="left" vertical="center" wrapText="1"/>
    </xf>
    <xf numFmtId="165" fontId="2" fillId="0" borderId="12" xfId="2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vertical="center"/>
    </xf>
    <xf numFmtId="0" fontId="2" fillId="6" borderId="0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4" fontId="2" fillId="4" borderId="5" xfId="0" applyNumberFormat="1" applyFont="1" applyFill="1" applyBorder="1" applyAlignment="1">
      <alignment horizontal="center" vertical="center" wrapText="1"/>
    </xf>
  </cellXfs>
  <cellStyles count="3">
    <cellStyle name="Excel Built-in Normal" xfId="2"/>
    <cellStyle name="Normalno" xfId="0" builtinId="0"/>
    <cellStyle name="Tekst objašnjenj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7F7F7F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zoomScale="120" zoomScaleNormal="120" workbookViewId="0">
      <selection activeCell="B3" sqref="B3:H3"/>
    </sheetView>
  </sheetViews>
  <sheetFormatPr defaultRowHeight="15"/>
  <cols>
    <col min="1" max="1" width="8.5703125" style="1" customWidth="1"/>
    <col min="2" max="2" width="25" style="1" customWidth="1"/>
    <col min="3" max="3" width="13.7109375" style="2" customWidth="1"/>
    <col min="4" max="4" width="5.7109375" style="1" customWidth="1"/>
    <col min="5" max="5" width="15.5703125" style="3" customWidth="1"/>
    <col min="6" max="6" width="15.5703125" style="1" customWidth="1"/>
    <col min="7" max="7" width="10.42578125" style="1" customWidth="1"/>
    <col min="8" max="8" width="10.7109375" style="1" customWidth="1"/>
    <col min="9" max="9" width="12.28515625" style="1" customWidth="1"/>
    <col min="10" max="10" width="13" style="1" customWidth="1"/>
    <col min="11" max="11" width="11.7109375" style="1" customWidth="1"/>
    <col min="12" max="12" width="18.85546875" style="2" customWidth="1"/>
    <col min="13" max="1024" width="9.140625" style="1" customWidth="1"/>
    <col min="1025" max="16384" width="9.140625" style="1"/>
  </cols>
  <sheetData>
    <row r="1" spans="1:12" ht="41.25" customHeight="1">
      <c r="A1" s="23" t="s">
        <v>21</v>
      </c>
      <c r="B1" s="46" t="s">
        <v>19</v>
      </c>
      <c r="C1" s="47"/>
      <c r="D1" s="47"/>
      <c r="E1" s="47"/>
      <c r="F1" s="47"/>
      <c r="G1" s="47"/>
      <c r="H1" s="24"/>
      <c r="I1" s="25"/>
      <c r="J1" s="26" t="s">
        <v>20</v>
      </c>
      <c r="K1" s="2"/>
      <c r="L1" s="1"/>
    </row>
    <row r="2" spans="1:12" ht="41.25" customHeight="1">
      <c r="A2" s="4" t="s">
        <v>0</v>
      </c>
      <c r="B2" s="17" t="s">
        <v>13</v>
      </c>
      <c r="C2" s="17" t="s">
        <v>14</v>
      </c>
      <c r="D2" s="18" t="s">
        <v>1</v>
      </c>
      <c r="E2" s="19" t="s">
        <v>2</v>
      </c>
      <c r="F2" s="19" t="s">
        <v>3</v>
      </c>
      <c r="G2" s="18" t="s">
        <v>15</v>
      </c>
      <c r="H2" s="20" t="s">
        <v>16</v>
      </c>
      <c r="I2" s="18" t="s">
        <v>17</v>
      </c>
      <c r="J2" s="20" t="s">
        <v>18</v>
      </c>
      <c r="K2" s="48" t="s">
        <v>4</v>
      </c>
      <c r="L2" s="42" t="s">
        <v>5</v>
      </c>
    </row>
    <row r="3" spans="1:12" ht="17.25" customHeight="1">
      <c r="A3" s="5"/>
      <c r="B3" s="43" t="s">
        <v>27</v>
      </c>
      <c r="C3" s="43"/>
      <c r="D3" s="43"/>
      <c r="E3" s="43"/>
      <c r="F3" s="43"/>
      <c r="G3" s="43"/>
      <c r="H3" s="43"/>
      <c r="I3" s="6"/>
      <c r="J3" s="7"/>
      <c r="K3" s="48"/>
      <c r="L3" s="42"/>
    </row>
    <row r="4" spans="1:12" ht="59.25" customHeight="1">
      <c r="A4" s="8" t="s">
        <v>7</v>
      </c>
      <c r="B4" s="38" t="s">
        <v>22</v>
      </c>
      <c r="C4" s="9"/>
      <c r="D4" s="36" t="s">
        <v>26</v>
      </c>
      <c r="E4" s="10"/>
      <c r="F4" s="10"/>
      <c r="G4" s="39">
        <v>100</v>
      </c>
      <c r="H4" s="37">
        <v>0</v>
      </c>
      <c r="I4" s="11">
        <f t="shared" ref="I4:I9" si="0">G4*H4</f>
        <v>0</v>
      </c>
      <c r="J4" s="11">
        <f t="shared" ref="J4:J9" si="1">I4*L4</f>
        <v>0</v>
      </c>
      <c r="K4" s="12">
        <f t="shared" ref="K4:K9" si="2">J4-I4</f>
        <v>0</v>
      </c>
      <c r="L4" s="21">
        <v>1.25</v>
      </c>
    </row>
    <row r="5" spans="1:12" ht="75" customHeight="1">
      <c r="A5" s="8" t="s">
        <v>8</v>
      </c>
      <c r="B5" s="38" t="s">
        <v>23</v>
      </c>
      <c r="C5" s="13"/>
      <c r="D5" s="36" t="s">
        <v>26</v>
      </c>
      <c r="E5" s="10"/>
      <c r="F5" s="10"/>
      <c r="G5" s="39">
        <v>100</v>
      </c>
      <c r="H5" s="37">
        <v>0</v>
      </c>
      <c r="I5" s="11">
        <f t="shared" si="0"/>
        <v>0</v>
      </c>
      <c r="J5" s="11">
        <f t="shared" si="1"/>
        <v>0</v>
      </c>
      <c r="K5" s="12">
        <f t="shared" si="2"/>
        <v>0</v>
      </c>
      <c r="L5" s="21">
        <v>1.25</v>
      </c>
    </row>
    <row r="6" spans="1:12" ht="52.5" customHeight="1">
      <c r="A6" s="8" t="s">
        <v>9</v>
      </c>
      <c r="B6" s="38" t="s">
        <v>28</v>
      </c>
      <c r="C6" s="13"/>
      <c r="D6" s="36" t="s">
        <v>26</v>
      </c>
      <c r="E6" s="10"/>
      <c r="F6" s="10"/>
      <c r="G6" s="39">
        <v>20</v>
      </c>
      <c r="H6" s="37">
        <v>0</v>
      </c>
      <c r="I6" s="11">
        <f t="shared" si="0"/>
        <v>0</v>
      </c>
      <c r="J6" s="11">
        <f t="shared" si="1"/>
        <v>0</v>
      </c>
      <c r="K6" s="12">
        <f t="shared" si="2"/>
        <v>0</v>
      </c>
      <c r="L6" s="21">
        <v>1.25</v>
      </c>
    </row>
    <row r="7" spans="1:12" ht="56.25" customHeight="1">
      <c r="A7" s="8" t="s">
        <v>10</v>
      </c>
      <c r="B7" s="38" t="s">
        <v>24</v>
      </c>
      <c r="C7" s="13"/>
      <c r="D7" s="36" t="s">
        <v>26</v>
      </c>
      <c r="E7" s="10"/>
      <c r="F7" s="10"/>
      <c r="G7" s="39">
        <v>20</v>
      </c>
      <c r="H7" s="37">
        <v>0</v>
      </c>
      <c r="I7" s="11">
        <f t="shared" si="0"/>
        <v>0</v>
      </c>
      <c r="J7" s="11">
        <f t="shared" si="1"/>
        <v>0</v>
      </c>
      <c r="K7" s="12">
        <f t="shared" si="2"/>
        <v>0</v>
      </c>
      <c r="L7" s="21">
        <v>1.25</v>
      </c>
    </row>
    <row r="8" spans="1:12" ht="37.5" customHeight="1">
      <c r="A8" s="8" t="s">
        <v>11</v>
      </c>
      <c r="B8" s="38" t="s">
        <v>25</v>
      </c>
      <c r="C8" s="13"/>
      <c r="D8" s="36" t="s">
        <v>26</v>
      </c>
      <c r="E8" s="10"/>
      <c r="F8" s="10"/>
      <c r="G8" s="39">
        <v>500</v>
      </c>
      <c r="H8" s="37">
        <v>0</v>
      </c>
      <c r="I8" s="11">
        <f t="shared" si="0"/>
        <v>0</v>
      </c>
      <c r="J8" s="11">
        <f t="shared" si="1"/>
        <v>0</v>
      </c>
      <c r="K8" s="12">
        <f t="shared" si="2"/>
        <v>0</v>
      </c>
      <c r="L8" s="21">
        <v>1.25</v>
      </c>
    </row>
    <row r="9" spans="1:12" ht="48.75" customHeight="1">
      <c r="A9" s="8" t="s">
        <v>12</v>
      </c>
      <c r="B9" s="40" t="s">
        <v>29</v>
      </c>
      <c r="C9" s="13"/>
      <c r="D9" s="36" t="s">
        <v>26</v>
      </c>
      <c r="E9" s="10"/>
      <c r="F9" s="10"/>
      <c r="G9" s="41">
        <v>50</v>
      </c>
      <c r="H9" s="37">
        <v>0</v>
      </c>
      <c r="I9" s="11">
        <f t="shared" si="0"/>
        <v>0</v>
      </c>
      <c r="J9" s="11">
        <f t="shared" si="1"/>
        <v>0</v>
      </c>
      <c r="K9" s="12">
        <f t="shared" si="2"/>
        <v>0</v>
      </c>
      <c r="L9" s="21">
        <v>1.25</v>
      </c>
    </row>
    <row r="10" spans="1:12" ht="24.75" customHeight="1">
      <c r="A10" s="14"/>
      <c r="B10" s="15"/>
      <c r="D10" s="16"/>
      <c r="E10" s="44" t="s">
        <v>6</v>
      </c>
      <c r="F10" s="44"/>
      <c r="G10" s="44"/>
      <c r="H10" s="44"/>
      <c r="I10" s="27">
        <f>SUM(I4:I9)</f>
        <v>0</v>
      </c>
      <c r="J10" s="27">
        <f>SUM(J4:J9)</f>
        <v>0</v>
      </c>
      <c r="K10" s="28">
        <f>SUM(K4:K9)</f>
        <v>0</v>
      </c>
      <c r="L10" s="22"/>
    </row>
    <row r="11" spans="1:12" ht="15" customHeight="1">
      <c r="A11" s="45"/>
      <c r="B11" s="45"/>
      <c r="C11" s="29"/>
      <c r="D11" s="29"/>
      <c r="E11" s="30"/>
      <c r="F11" s="31"/>
      <c r="G11" s="32"/>
      <c r="H11" s="33"/>
      <c r="I11" s="34"/>
      <c r="J11" s="35"/>
    </row>
    <row r="12" spans="1:12" ht="16.5" customHeight="1"/>
    <row r="13" spans="1:12" ht="15" customHeight="1"/>
    <row r="14" spans="1:12" ht="15" customHeight="1"/>
    <row r="15" spans="1:12" ht="15" customHeight="1"/>
    <row r="16" spans="1:12" ht="15" customHeight="1"/>
    <row r="17" ht="15" customHeight="1"/>
    <row r="18" ht="15" customHeight="1"/>
    <row r="19" ht="15" customHeight="1"/>
    <row r="20" ht="15" customHeight="1"/>
    <row r="21" ht="15" customHeight="1"/>
    <row r="22" ht="30.7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.75" customHeight="1"/>
    <row r="53" ht="15" customHeight="1"/>
    <row r="54" ht="15" customHeight="1"/>
    <row r="56" ht="15" customHeight="1"/>
  </sheetData>
  <mergeCells count="6">
    <mergeCell ref="L2:L3"/>
    <mergeCell ref="B3:H3"/>
    <mergeCell ref="E10:H10"/>
    <mergeCell ref="A11:B11"/>
    <mergeCell ref="B1:G1"/>
    <mergeCell ref="K2:K3"/>
  </mergeCells>
  <pageMargins left="0.35433070866141736" right="0.23622047244094491" top="0.31496062992125984" bottom="0.35433070866141736" header="0.51181102362204722" footer="0.51181102362204722"/>
  <pageSetup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5</vt:i4>
      </vt:variant>
    </vt:vector>
  </HeadingPairs>
  <TitlesOfParts>
    <vt:vector size="6" baseType="lpstr">
      <vt:lpstr>Troškovnik</vt:lpstr>
      <vt:lpstr>Troškovnik!Ispis_naslova</vt:lpstr>
      <vt:lpstr>Troškovnik!Podrucje_ispisa</vt:lpstr>
      <vt:lpstr>Troškovnik!Print_Area_0</vt:lpstr>
      <vt:lpstr>Troškovnik!Print_Area_0_0</vt:lpstr>
      <vt:lpstr>Troškovnik!Print_Area_0_0_0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mario.budija@ozbpakrac-bhv.hr</dc:creator>
  <cp:lastModifiedBy>MARIO</cp:lastModifiedBy>
  <cp:revision>6</cp:revision>
  <cp:lastPrinted>2018-09-25T15:52:46Z</cp:lastPrinted>
  <dcterms:created xsi:type="dcterms:W3CDTF">1996-10-14T23:33:28Z</dcterms:created>
  <dcterms:modified xsi:type="dcterms:W3CDTF">2018-11-01T09:31:34Z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