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0" tabRatio="500"/>
  </bookViews>
  <sheets>
    <sheet name="Troškovnik - Gr. 1." sheetId="1" r:id="rId1"/>
  </sheets>
  <definedNames>
    <definedName name="_xlnm.Print_Titles" localSheetId="0">'Troškovnik - Gr. 1.'!$2:$3</definedName>
    <definedName name="_xlnm.Print_Area" localSheetId="0">'Troškovnik - Gr. 1.'!$A$1:$J$91</definedName>
    <definedName name="Print_Area_0" localSheetId="0">'Troškovnik - Gr. 1.'!$A$2:$J$95</definedName>
    <definedName name="Print_Area_0_0" localSheetId="0">'Troškovnik - Gr. 1.'!$A$2:$J$95</definedName>
    <definedName name="Print_Area_0_0_0" localSheetId="0">'Troškovnik - Gr. 1.'!$A$2:$J$95</definedName>
  </definedNames>
  <calcPr calcId="145621" iterateDelta="1E-4"/>
</workbook>
</file>

<file path=xl/calcChain.xml><?xml version="1.0" encoding="utf-8"?>
<calcChain xmlns="http://schemas.openxmlformats.org/spreadsheetml/2006/main">
  <c r="I5" i="1" l="1"/>
  <c r="J5" i="1" s="1"/>
  <c r="K5" i="1" s="1"/>
  <c r="I6" i="1"/>
  <c r="J6" i="1" s="1"/>
  <c r="K6" i="1" s="1"/>
  <c r="I7" i="1"/>
  <c r="J7" i="1" s="1"/>
  <c r="K7" i="1" s="1"/>
  <c r="I8" i="1"/>
  <c r="J8" i="1" s="1"/>
  <c r="K8" i="1" s="1"/>
  <c r="I9" i="1"/>
  <c r="J9" i="1" s="1"/>
  <c r="K9" i="1" s="1"/>
  <c r="I10" i="1"/>
  <c r="J10" i="1" s="1"/>
  <c r="K10" i="1" s="1"/>
  <c r="I11" i="1"/>
  <c r="J11" i="1" s="1"/>
  <c r="K11" i="1" s="1"/>
  <c r="I12" i="1"/>
  <c r="J12" i="1" s="1"/>
  <c r="K12" i="1" s="1"/>
  <c r="I13" i="1"/>
  <c r="J13" i="1" s="1"/>
  <c r="K13" i="1" s="1"/>
  <c r="I14" i="1"/>
  <c r="J14" i="1" s="1"/>
  <c r="K14" i="1" s="1"/>
  <c r="I15" i="1"/>
  <c r="J15" i="1" s="1"/>
  <c r="K15" i="1" s="1"/>
  <c r="I16" i="1"/>
  <c r="J16" i="1" s="1"/>
  <c r="K16" i="1" s="1"/>
  <c r="I17" i="1"/>
  <c r="J17" i="1" s="1"/>
  <c r="K17" i="1" s="1"/>
  <c r="I18" i="1"/>
  <c r="J18" i="1" s="1"/>
  <c r="K18" i="1" s="1"/>
  <c r="I19" i="1"/>
  <c r="J19" i="1" s="1"/>
  <c r="K19" i="1" s="1"/>
  <c r="I20" i="1"/>
  <c r="J20" i="1" s="1"/>
  <c r="K20" i="1" s="1"/>
  <c r="I21" i="1"/>
  <c r="J21" i="1" s="1"/>
  <c r="K21" i="1" s="1"/>
  <c r="I22" i="1"/>
  <c r="J22" i="1" s="1"/>
  <c r="K22" i="1" s="1"/>
  <c r="I23" i="1"/>
  <c r="J23" i="1" s="1"/>
  <c r="K23" i="1" s="1"/>
  <c r="I24" i="1"/>
  <c r="J24" i="1" s="1"/>
  <c r="K24" i="1" s="1"/>
  <c r="I25" i="1"/>
  <c r="J25" i="1" s="1"/>
  <c r="K25" i="1" s="1"/>
  <c r="I26" i="1"/>
  <c r="J26" i="1" s="1"/>
  <c r="K26" i="1" s="1"/>
  <c r="I27" i="1"/>
  <c r="J27" i="1" s="1"/>
  <c r="K27" i="1" s="1"/>
  <c r="I28" i="1"/>
  <c r="J28" i="1" s="1"/>
  <c r="K28" i="1" s="1"/>
  <c r="I29" i="1"/>
  <c r="J29" i="1" s="1"/>
  <c r="K29" i="1" s="1"/>
  <c r="I30" i="1"/>
  <c r="J30" i="1" s="1"/>
  <c r="K30" i="1" s="1"/>
  <c r="I31" i="1"/>
  <c r="J31" i="1" s="1"/>
  <c r="K31" i="1" s="1"/>
  <c r="I32" i="1"/>
  <c r="J32" i="1" s="1"/>
  <c r="K32" i="1" s="1"/>
  <c r="I33" i="1"/>
  <c r="J33" i="1" s="1"/>
  <c r="K33" i="1" s="1"/>
  <c r="I34" i="1"/>
  <c r="J34" i="1" s="1"/>
  <c r="K34" i="1" s="1"/>
  <c r="I35" i="1"/>
  <c r="J35" i="1" s="1"/>
  <c r="K35" i="1" s="1"/>
  <c r="I36" i="1"/>
  <c r="J36" i="1" s="1"/>
  <c r="K36" i="1" s="1"/>
  <c r="I37" i="1"/>
  <c r="J37" i="1" s="1"/>
  <c r="K37" i="1" s="1"/>
  <c r="I38" i="1"/>
  <c r="J38" i="1" s="1"/>
  <c r="K38" i="1" s="1"/>
  <c r="I39" i="1"/>
  <c r="J39" i="1" s="1"/>
  <c r="K39" i="1" s="1"/>
  <c r="I40" i="1"/>
  <c r="J40" i="1" s="1"/>
  <c r="K40" i="1" s="1"/>
  <c r="I41" i="1"/>
  <c r="J41" i="1" s="1"/>
  <c r="K41" i="1" s="1"/>
  <c r="I42" i="1"/>
  <c r="J42" i="1" s="1"/>
  <c r="K42" i="1" s="1"/>
  <c r="I43" i="1"/>
  <c r="J43" i="1" s="1"/>
  <c r="K43" i="1" s="1"/>
  <c r="I44" i="1"/>
  <c r="J44" i="1" s="1"/>
  <c r="K44" i="1" s="1"/>
  <c r="I45" i="1"/>
  <c r="J45" i="1" s="1"/>
  <c r="K45" i="1" s="1"/>
  <c r="I46" i="1"/>
  <c r="J46" i="1" s="1"/>
  <c r="K46" i="1" s="1"/>
  <c r="I47" i="1"/>
  <c r="J47" i="1" s="1"/>
  <c r="K47" i="1" s="1"/>
  <c r="I48" i="1"/>
  <c r="J48" i="1" s="1"/>
  <c r="K48" i="1" s="1"/>
  <c r="I49" i="1"/>
  <c r="J49" i="1" s="1"/>
  <c r="K49" i="1" s="1"/>
  <c r="I50" i="1"/>
  <c r="J50" i="1" s="1"/>
  <c r="K50" i="1" s="1"/>
  <c r="I51" i="1"/>
  <c r="J51" i="1" s="1"/>
  <c r="K51" i="1" s="1"/>
  <c r="I52" i="1"/>
  <c r="J52" i="1" s="1"/>
  <c r="K52" i="1" s="1"/>
  <c r="I53" i="1"/>
  <c r="J53" i="1" s="1"/>
  <c r="K53" i="1" s="1"/>
  <c r="I54" i="1"/>
  <c r="J54" i="1" s="1"/>
  <c r="K54" i="1" s="1"/>
  <c r="I55" i="1"/>
  <c r="J55" i="1" s="1"/>
  <c r="K55" i="1" s="1"/>
  <c r="I56" i="1"/>
  <c r="J56" i="1" s="1"/>
  <c r="K56" i="1" s="1"/>
  <c r="I57" i="1"/>
  <c r="J57" i="1" s="1"/>
  <c r="K57" i="1" s="1"/>
  <c r="I58" i="1"/>
  <c r="J58" i="1" s="1"/>
  <c r="K58" i="1" s="1"/>
  <c r="I59" i="1"/>
  <c r="J59" i="1" s="1"/>
  <c r="K59" i="1" s="1"/>
  <c r="I60" i="1"/>
  <c r="J60" i="1" s="1"/>
  <c r="K60" i="1" s="1"/>
  <c r="I61" i="1"/>
  <c r="J61" i="1" s="1"/>
  <c r="K61" i="1" s="1"/>
  <c r="I62" i="1"/>
  <c r="J62" i="1" s="1"/>
  <c r="K62" i="1" s="1"/>
  <c r="I63" i="1"/>
  <c r="J63" i="1" s="1"/>
  <c r="K63" i="1" s="1"/>
  <c r="I64" i="1"/>
  <c r="J64" i="1" s="1"/>
  <c r="K64" i="1" s="1"/>
  <c r="I65" i="1"/>
  <c r="J65" i="1" s="1"/>
  <c r="K65" i="1" s="1"/>
  <c r="I66" i="1"/>
  <c r="J66" i="1" s="1"/>
  <c r="K66" i="1" s="1"/>
  <c r="I67" i="1"/>
  <c r="J67" i="1" s="1"/>
  <c r="K67" i="1" s="1"/>
  <c r="I68" i="1"/>
  <c r="J68" i="1" s="1"/>
  <c r="K68" i="1" s="1"/>
  <c r="I69" i="1"/>
  <c r="J69" i="1" s="1"/>
  <c r="K69" i="1" s="1"/>
  <c r="I70" i="1"/>
  <c r="J70" i="1" s="1"/>
  <c r="K70" i="1" s="1"/>
  <c r="I71" i="1"/>
  <c r="J71" i="1" s="1"/>
  <c r="K71" i="1" s="1"/>
  <c r="I72" i="1"/>
  <c r="J72" i="1" s="1"/>
  <c r="K72" i="1" s="1"/>
  <c r="I73" i="1"/>
  <c r="J73" i="1" s="1"/>
  <c r="K73" i="1" s="1"/>
  <c r="I74" i="1"/>
  <c r="J74" i="1" s="1"/>
  <c r="K74" i="1" s="1"/>
  <c r="I75" i="1"/>
  <c r="J75" i="1" s="1"/>
  <c r="K75" i="1" s="1"/>
  <c r="I4" i="1" l="1"/>
  <c r="I76" i="1" l="1"/>
  <c r="J4" i="1"/>
  <c r="J76" i="1" l="1"/>
  <c r="K4" i="1"/>
  <c r="K76" i="1" s="1"/>
</calcChain>
</file>

<file path=xl/sharedStrings.xml><?xml version="1.0" encoding="utf-8"?>
<sst xmlns="http://schemas.openxmlformats.org/spreadsheetml/2006/main" count="247" uniqueCount="176">
  <si>
    <t>R. br.</t>
  </si>
  <si>
    <t>j.m.</t>
  </si>
  <si>
    <t>zaštićeni naziv</t>
  </si>
  <si>
    <t>proizvođač</t>
  </si>
  <si>
    <t>iznos                 PDV-a</t>
  </si>
  <si>
    <t>upišite iznos pdv-a                    (za 25%=1,25;         za 5%=1,05)</t>
  </si>
  <si>
    <t xml:space="preserve">Anti HBs </t>
  </si>
  <si>
    <t>test</t>
  </si>
  <si>
    <t>Anti HBc</t>
  </si>
  <si>
    <t>Anti HBc IgM</t>
  </si>
  <si>
    <t xml:space="preserve">Anti HAV IgM </t>
  </si>
  <si>
    <t>HBsAg</t>
  </si>
  <si>
    <t xml:space="preserve">Anti HCV </t>
  </si>
  <si>
    <t>HIV Combi PT</t>
  </si>
  <si>
    <t xml:space="preserve">Sifilis </t>
  </si>
  <si>
    <t xml:space="preserve">AFP </t>
  </si>
  <si>
    <t xml:space="preserve">Anti CCP </t>
  </si>
  <si>
    <t xml:space="preserve">Anti TPO </t>
  </si>
  <si>
    <t>ACTH</t>
  </si>
  <si>
    <t xml:space="preserve">CA 125 </t>
  </si>
  <si>
    <t>CA 15-3</t>
  </si>
  <si>
    <t xml:space="preserve">CA 19-9 </t>
  </si>
  <si>
    <t xml:space="preserve">CEA </t>
  </si>
  <si>
    <t>Free PSA</t>
  </si>
  <si>
    <t>Free T3</t>
  </si>
  <si>
    <t xml:space="preserve">Free T4 </t>
  </si>
  <si>
    <t xml:space="preserve">PTH </t>
  </si>
  <si>
    <t xml:space="preserve">TSH </t>
  </si>
  <si>
    <t>Total PSA</t>
  </si>
  <si>
    <t xml:space="preserve">Troponin t  hs </t>
  </si>
  <si>
    <t>NT pro BNP</t>
  </si>
  <si>
    <t>vitamin D</t>
  </si>
  <si>
    <t>Osteokalcin</t>
  </si>
  <si>
    <t>Beta cross laps</t>
  </si>
  <si>
    <t>Albumin</t>
  </si>
  <si>
    <t xml:space="preserve">Etilni alkohol </t>
  </si>
  <si>
    <t xml:space="preserve">Alfa amilaza </t>
  </si>
  <si>
    <t xml:space="preserve">ALP </t>
  </si>
  <si>
    <t xml:space="preserve">ALT </t>
  </si>
  <si>
    <t xml:space="preserve">AST </t>
  </si>
  <si>
    <t xml:space="preserve">Bilirubin direktni </t>
  </si>
  <si>
    <t xml:space="preserve">Bilirubin ukupni  </t>
  </si>
  <si>
    <t>C3 komplement</t>
  </si>
  <si>
    <t>C4 komplement</t>
  </si>
  <si>
    <t xml:space="preserve">Calcium arsenazo </t>
  </si>
  <si>
    <t xml:space="preserve">CK </t>
  </si>
  <si>
    <t xml:space="preserve">CK-MB </t>
  </si>
  <si>
    <t xml:space="preserve">CRP </t>
  </si>
  <si>
    <t>Ferritin</t>
  </si>
  <si>
    <t xml:space="preserve">Fosfor </t>
  </si>
  <si>
    <t xml:space="preserve">GGT </t>
  </si>
  <si>
    <t xml:space="preserve">Glukoza </t>
  </si>
  <si>
    <t xml:space="preserve">HCG+Beta </t>
  </si>
  <si>
    <t xml:space="preserve">HDL Kolesterol </t>
  </si>
  <si>
    <t xml:space="preserve">Hemoglobin A1C </t>
  </si>
  <si>
    <t xml:space="preserve">Ig A </t>
  </si>
  <si>
    <t xml:space="preserve">Ig E </t>
  </si>
  <si>
    <t xml:space="preserve">Ig G </t>
  </si>
  <si>
    <t xml:space="preserve">Ig M </t>
  </si>
  <si>
    <t xml:space="preserve">Kolesterol </t>
  </si>
  <si>
    <t>Kreatinin enzimatski</t>
  </si>
  <si>
    <t xml:space="preserve">LDH </t>
  </si>
  <si>
    <t xml:space="preserve">Magnezij </t>
  </si>
  <si>
    <t>Albumin/urin</t>
  </si>
  <si>
    <t xml:space="preserve">Trigliceridi </t>
  </si>
  <si>
    <t>UIBC</t>
  </si>
  <si>
    <t xml:space="preserve">Urea BUN </t>
  </si>
  <si>
    <t>Uric acid</t>
  </si>
  <si>
    <t xml:space="preserve">Urin/CSF protein </t>
  </si>
  <si>
    <t xml:space="preserve">Željezo </t>
  </si>
  <si>
    <t>Cl Electrode</t>
  </si>
  <si>
    <t>K Electrode</t>
  </si>
  <si>
    <t>Na Electrode</t>
  </si>
  <si>
    <t>Reference  Electrode</t>
  </si>
  <si>
    <t>ASO</t>
  </si>
  <si>
    <t>RF</t>
  </si>
  <si>
    <t>Proteini ukupni</t>
  </si>
  <si>
    <t>Tg</t>
  </si>
  <si>
    <t>anti TG</t>
  </si>
  <si>
    <t>Iznos bez PDV-a i s PDV-om za 12 mj</t>
  </si>
  <si>
    <t>Uvjeti:</t>
  </si>
  <si>
    <t>Ponuditelj je obvezan uz ponudu :</t>
  </si>
  <si>
    <t>Sastavni dio ponude je davanje na korištenje dva aparata na kojima će se raditi ponuđeni testovi, sa slijedećim minimalnim karakteristikama:</t>
  </si>
  <si>
    <t xml:space="preserve">3. Priložiti izjavu ponuditelja o osiguranom ovlaštenom servisu aparata s popisom servisera i brojevima telefona, </t>
  </si>
  <si>
    <t>Mora postojati mogućnost izvođenja "stat" uzoraka.</t>
  </si>
  <si>
    <t>5. Priložiti izjavu ponuditelja da se obvezuje izvršiti instalaciju aparata, umrežavanje s LIS-om i obuku djelatnika za rad na aparatima, bez naknade.</t>
  </si>
  <si>
    <t>Cjelokupan potrošni materijal za rad aparata ( kalibratori, kontrole i dr. potrebno za rad ) mora biti uključen u cijenu reagensa i ponuditelj je obvezan isporučiti ga u dovoljnim količinama potrebnima za redovan i neometan rad za cijelo vrijeme trajanja ugovora.</t>
  </si>
  <si>
    <t>2. Priložiti izjavu ponuditelja da se aparati daju na korištenje dok traje ugovor,</t>
  </si>
  <si>
    <t>4. Priložiti izjavu ponuditelja o jednogodišnjoj garanciji na aparat koja uključuje besplatne rezervne dijelove i uslugu održavanja,</t>
  </si>
  <si>
    <t>Popis cjelokupnog potrošnog materijala za izvođenje testa, koji je uključen u cijenu reagensa, mora se navesti u zasebnoj - pomoćnoj tablici radi lakšeg naručivanja. Zasebna tablica mora sadržavati popis potrebnih proizvoda sa stavkama : naziv proizvoda, kataloški broj, jedinicu mjere i sastav pakiranja. Ponuditelj je obvezan isporučiti ga u dovoljnim količinama potrebnima za redovan i neometan rad za cijelo vrijeme trajanja ugovora.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</si>
  <si>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</si>
  <si>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</si>
  <si>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</si>
  <si>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</si>
  <si>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</si>
  <si>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</si>
  <si>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</si>
  <si>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</si>
  <si>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</si>
  <si>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</si>
  <si>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</si>
  <si>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</si>
  <si>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</si>
  <si>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</si>
  <si>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</si>
  <si>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</si>
  <si>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</si>
  <si>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</si>
  <si>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</si>
  <si>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</si>
  <si>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</si>
  <si>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</si>
  <si>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</si>
  <si>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</si>
  <si>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</si>
  <si>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</si>
  <si>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</si>
  <si>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</si>
  <si>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</si>
  <si>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</si>
  <si>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</si>
  <si>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</si>
  <si>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</si>
  <si>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</si>
  <si>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</si>
  <si>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</si>
  <si>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</si>
  <si>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</si>
  <si>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</si>
  <si>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</si>
  <si>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</si>
  <si>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</si>
  <si>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</si>
  <si>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</si>
  <si>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</si>
  <si>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</si>
  <si>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</si>
  <si>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</si>
  <si>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</si>
  <si>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</si>
  <si>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</si>
  <si>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</si>
  <si>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</si>
  <si>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</si>
  <si>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</si>
  <si>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</si>
  <si>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</si>
  <si>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</si>
  <si>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</si>
  <si>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</si>
  <si>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</si>
  <si>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</si>
  <si>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</si>
  <si>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</si>
  <si>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</si>
  <si>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</si>
  <si>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</si>
  <si>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</si>
  <si>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</si>
  <si>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</si>
  <si>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</si>
  <si>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</si>
  <si>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Opis proizvoda</t>
  </si>
  <si>
    <t>kat. br.</t>
  </si>
  <si>
    <t>planirana okvirna količina</t>
  </si>
  <si>
    <t>jedinična cijena bez PDV-a</t>
  </si>
  <si>
    <t>ukupna cijena bez PDV-a</t>
  </si>
  <si>
    <t>ukupna cijena s PDV</t>
  </si>
  <si>
    <t>Opća županijska bolnica Pakrac i bolnica hrvatskih veterana</t>
  </si>
  <si>
    <t>2018.</t>
  </si>
  <si>
    <t>Ev. br.:  72/18</t>
  </si>
  <si>
    <t xml:space="preserve">   Grupa 1.         </t>
  </si>
  <si>
    <t xml:space="preserve">1. jedan integrirani imunokemijski-biokemijski sustav brzine minimalno 1100 testova/sat, mogućnost istovremenog postavljanja minimalno 80 testova, </t>
  </si>
  <si>
    <t xml:space="preserve">2. jedan  imunokemijski analizator brzine minimalno 80 testova/sat, mogućnost postavljanja 15-25 testova, </t>
  </si>
  <si>
    <t>1. Priložiti Izjavu proizvođača o sukladnosti proizvoda (Declaration of conformity) ( za aparate ),</t>
  </si>
  <si>
    <t>Opis: biokemijski sustav može biti sa samoperućim kivetama za višekratnu upotrebu ili kivetama za jednokratnu upotrebu. Ponuditelj je obvezan uz ponudu priložiti katalog/tehničku specifikaciju aparata kojim će dokazati tražene minimalne karakteristike.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</si>
</sst>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\-??_);_(@_)"/>
    <numFmt numFmtId="165" formatCode="#,##0.00\ [$EUR]"/>
    <numFmt numFmtId="166" formatCode="#,##0.00\ _k_n"/>
  </numFmts>
  <fonts count="7" x14ac:knownFonts="1">
    <font>
      <sz val="10"/>
      <name val="Arial"/>
      <charset val="1"/>
    </font>
    <font>
      <b/>
      <sz val="10"/>
      <color rgb="FF000000"/>
      <name val="Arial"/>
      <charset val="1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b/>
      <i/>
      <sz val="11"/>
      <name val="Times New Roman"/>
      <family val="1"/>
      <charset val="238"/>
    </font>
    <font>
      <u/>
      <sz val="11"/>
      <name val="Times New Roman"/>
      <family val="1"/>
      <charset val="238"/>
    </font>
    <font>
      <sz val="10"/>
      <name val="Arial"/>
      <charset val="1"/>
    </font>
  </fonts>
  <fills count="8">
    <fill>
      <patternFill patternType="none"/>
    </fill>
    <fill>
      <patternFill patternType="gray125"/>
    </fill>
    <fill>
      <patternFill patternType="solid">
        <fgColor rgb="FFDDDDDD"/>
        <bgColor rgb="FFFFCCCC"/>
      </patternFill>
    </fill>
    <fill>
      <patternFill patternType="solid">
        <fgColor rgb="FFFFFFFF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theme="0"/>
        <bgColor rgb="FF80808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6" fillId="0" borderId="0" applyBorder="0" applyProtection="0"/>
    <xf numFmtId="0" fontId="1" fillId="2" borderId="0" applyBorder="0" applyProtection="0"/>
  </cellStyleXfs>
  <cellXfs count="7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4" fontId="2" fillId="0" borderId="0" xfId="0" applyNumberFormat="1" applyFont="1"/>
    <xf numFmtId="0" fontId="2" fillId="3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4" fontId="2" fillId="3" borderId="0" xfId="0" applyNumberFormat="1" applyFont="1" applyFill="1" applyBorder="1"/>
    <xf numFmtId="4" fontId="2" fillId="3" borderId="0" xfId="0" applyNumberFormat="1" applyFont="1" applyFill="1"/>
    <xf numFmtId="0" fontId="2" fillId="0" borderId="3" xfId="0" applyFont="1" applyBorder="1" applyAlignment="1">
      <alignment horizontal="center" vertical="center" wrapText="1"/>
    </xf>
    <xf numFmtId="0" fontId="2" fillId="3" borderId="3" xfId="0" applyFont="1" applyFill="1" applyBorder="1" applyAlignment="1">
      <alignment vertical="center" wrapText="1"/>
    </xf>
    <xf numFmtId="0" fontId="2" fillId="3" borderId="6" xfId="0" applyFont="1" applyFill="1" applyBorder="1" applyAlignment="1" applyProtection="1">
      <alignment vertical="center" wrapText="1"/>
      <protection locked="0"/>
    </xf>
    <xf numFmtId="3" fontId="2" fillId="0" borderId="3" xfId="0" applyNumberFormat="1" applyFont="1" applyBorder="1" applyAlignment="1">
      <alignment horizontal="center" vertical="center"/>
    </xf>
    <xf numFmtId="0" fontId="2" fillId="3" borderId="7" xfId="0" applyFont="1" applyFill="1" applyBorder="1" applyAlignment="1" applyProtection="1">
      <alignment horizontal="center" vertical="center"/>
      <protection locked="0"/>
    </xf>
    <xf numFmtId="3" fontId="2" fillId="3" borderId="3" xfId="0" applyNumberFormat="1" applyFont="1" applyFill="1" applyBorder="1" applyAlignment="1">
      <alignment horizontal="center" vertical="center"/>
    </xf>
    <xf numFmtId="4" fontId="2" fillId="3" borderId="3" xfId="0" applyNumberFormat="1" applyFont="1" applyFill="1" applyBorder="1" applyAlignment="1" applyProtection="1">
      <alignment vertical="center" wrapText="1"/>
      <protection locked="0"/>
    </xf>
    <xf numFmtId="4" fontId="2" fillId="3" borderId="3" xfId="0" applyNumberFormat="1" applyFont="1" applyFill="1" applyBorder="1" applyAlignment="1">
      <alignment vertical="center"/>
    </xf>
    <xf numFmtId="4" fontId="2" fillId="4" borderId="3" xfId="0" applyNumberFormat="1" applyFont="1" applyFill="1" applyBorder="1" applyAlignment="1">
      <alignment vertical="center"/>
    </xf>
    <xf numFmtId="0" fontId="2" fillId="3" borderId="2" xfId="0" applyFont="1" applyFill="1" applyBorder="1" applyAlignment="1" applyProtection="1">
      <alignment vertical="center" wrapText="1"/>
      <protection locked="0"/>
    </xf>
    <xf numFmtId="3" fontId="2" fillId="3" borderId="3" xfId="1" applyNumberFormat="1" applyFont="1" applyFill="1" applyBorder="1" applyAlignment="1" applyProtection="1">
      <alignment horizontal="center" vertical="center"/>
    </xf>
    <xf numFmtId="165" fontId="2" fillId="0" borderId="3" xfId="0" applyNumberFormat="1" applyFont="1" applyBorder="1" applyAlignment="1">
      <alignment horizontal="left" vertical="center" wrapText="1"/>
    </xf>
    <xf numFmtId="165" fontId="2" fillId="3" borderId="3" xfId="0" applyNumberFormat="1" applyFont="1" applyFill="1" applyBorder="1" applyAlignment="1">
      <alignment horizontal="left" vertical="center" wrapText="1"/>
    </xf>
    <xf numFmtId="0" fontId="2" fillId="0" borderId="3" xfId="0" applyFont="1" applyBorder="1" applyAlignment="1">
      <alignment vertical="center" wrapText="1"/>
    </xf>
    <xf numFmtId="3" fontId="2" fillId="0" borderId="7" xfId="0" applyNumberFormat="1" applyFont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/>
    </xf>
    <xf numFmtId="0" fontId="2" fillId="0" borderId="2" xfId="0" applyFont="1" applyBorder="1" applyAlignment="1">
      <alignment vertical="center" wrapText="1"/>
    </xf>
    <xf numFmtId="3" fontId="2" fillId="0" borderId="7" xfId="0" applyNumberFormat="1" applyFont="1" applyBorder="1" applyAlignment="1">
      <alignment horizontal="center"/>
    </xf>
    <xf numFmtId="165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right" wrapText="1"/>
    </xf>
    <xf numFmtId="0" fontId="2" fillId="3" borderId="0" xfId="0" applyFont="1" applyFill="1"/>
    <xf numFmtId="0" fontId="2" fillId="3" borderId="0" xfId="0" applyFont="1" applyFill="1" applyAlignment="1">
      <alignment wrapText="1"/>
    </xf>
    <xf numFmtId="0" fontId="2" fillId="3" borderId="0" xfId="0" applyFont="1" applyFill="1" applyAlignment="1">
      <alignment horizontal="center" vertical="center"/>
    </xf>
    <xf numFmtId="4" fontId="3" fillId="3" borderId="0" xfId="0" applyNumberFormat="1" applyFont="1" applyFill="1" applyBorder="1"/>
    <xf numFmtId="0" fontId="2" fillId="6" borderId="3" xfId="0" applyNumberFormat="1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49" fontId="2" fillId="6" borderId="3" xfId="0" applyNumberFormat="1" applyFont="1" applyFill="1" applyBorder="1" applyAlignment="1">
      <alignment horizontal="center" vertical="center" wrapText="1"/>
    </xf>
    <xf numFmtId="4" fontId="2" fillId="6" borderId="3" xfId="0" applyNumberFormat="1" applyFont="1" applyFill="1" applyBorder="1" applyAlignment="1">
      <alignment horizontal="center" vertical="center" wrapText="1"/>
    </xf>
    <xf numFmtId="4" fontId="2" fillId="4" borderId="3" xfId="0" applyNumberFormat="1" applyFont="1" applyFill="1" applyBorder="1" applyAlignment="1" applyProtection="1">
      <alignment horizontal="center" vertical="center"/>
      <protection locked="0"/>
    </xf>
    <xf numFmtId="4" fontId="3" fillId="5" borderId="0" xfId="0" applyNumberFormat="1" applyFont="1" applyFill="1" applyBorder="1" applyAlignment="1">
      <alignment horizontal="center" vertical="center"/>
    </xf>
    <xf numFmtId="0" fontId="2" fillId="6" borderId="3" xfId="0" applyFont="1" applyFill="1" applyBorder="1" applyAlignment="1">
      <alignment vertical="center" wrapText="1"/>
    </xf>
    <xf numFmtId="0" fontId="2" fillId="6" borderId="9" xfId="0" applyFont="1" applyFill="1" applyBorder="1" applyAlignment="1">
      <alignment vertical="center" wrapText="1"/>
    </xf>
    <xf numFmtId="4" fontId="2" fillId="6" borderId="9" xfId="0" applyNumberFormat="1" applyFont="1" applyFill="1" applyBorder="1" applyAlignment="1">
      <alignment vertical="center" wrapText="1"/>
    </xf>
    <xf numFmtId="4" fontId="2" fillId="6" borderId="4" xfId="0" applyNumberFormat="1" applyFont="1" applyFill="1" applyBorder="1" applyAlignment="1">
      <alignment horizontal="right" vertical="center" wrapText="1"/>
    </xf>
    <xf numFmtId="4" fontId="3" fillId="3" borderId="3" xfId="0" applyNumberFormat="1" applyFont="1" applyFill="1" applyBorder="1" applyAlignment="1">
      <alignment horizontal="center" vertical="center"/>
    </xf>
    <xf numFmtId="4" fontId="3" fillId="5" borderId="3" xfId="0" applyNumberFormat="1" applyFont="1" applyFill="1" applyBorder="1" applyAlignment="1">
      <alignment horizontal="center" vertical="center"/>
    </xf>
    <xf numFmtId="0" fontId="2" fillId="6" borderId="0" xfId="0" applyFont="1" applyFill="1" applyBorder="1" applyAlignment="1">
      <alignment horizontal="center" vertical="center"/>
    </xf>
    <xf numFmtId="4" fontId="2" fillId="6" borderId="0" xfId="0" applyNumberFormat="1" applyFont="1" applyFill="1" applyBorder="1" applyAlignment="1">
      <alignment vertical="center"/>
    </xf>
    <xf numFmtId="49" fontId="2" fillId="7" borderId="0" xfId="0" applyNumberFormat="1" applyFont="1" applyFill="1" applyBorder="1" applyAlignment="1">
      <alignment horizontal="center"/>
    </xf>
    <xf numFmtId="49" fontId="2" fillId="7" borderId="0" xfId="0" applyNumberFormat="1" applyFont="1" applyFill="1" applyBorder="1"/>
    <xf numFmtId="4" fontId="2" fillId="7" borderId="0" xfId="0" applyNumberFormat="1" applyFont="1" applyFill="1" applyBorder="1" applyAlignment="1">
      <alignment horizontal="left" vertical="center"/>
    </xf>
    <xf numFmtId="0" fontId="2" fillId="7" borderId="0" xfId="0" applyFont="1" applyFill="1" applyBorder="1"/>
    <xf numFmtId="0" fontId="2" fillId="7" borderId="0" xfId="0" applyFont="1" applyFill="1" applyBorder="1" applyAlignment="1"/>
    <xf numFmtId="0" fontId="2" fillId="6" borderId="0" xfId="0" applyFont="1" applyFill="1" applyBorder="1"/>
    <xf numFmtId="0" fontId="2" fillId="7" borderId="0" xfId="0" applyFont="1" applyFill="1" applyBorder="1" applyAlignment="1">
      <alignment horizontal="left" vertical="center" wrapText="1"/>
    </xf>
    <xf numFmtId="0" fontId="2" fillId="6" borderId="0" xfId="0" applyFont="1" applyFill="1" applyBorder="1" applyProtection="1"/>
    <xf numFmtId="0" fontId="2" fillId="6" borderId="0" xfId="0" applyFont="1" applyFill="1" applyBorder="1" applyAlignment="1" applyProtection="1">
      <alignment horizontal="center" vertical="center" wrapText="1"/>
    </xf>
    <xf numFmtId="0" fontId="2" fillId="6" borderId="0" xfId="0" applyFont="1" applyFill="1" applyBorder="1" applyAlignment="1">
      <alignment horizontal="center" vertical="center" wrapText="1"/>
    </xf>
    <xf numFmtId="166" fontId="2" fillId="6" borderId="0" xfId="0" applyNumberFormat="1" applyFont="1" applyFill="1" applyBorder="1" applyAlignment="1">
      <alignment horizontal="center" vertical="center" wrapText="1"/>
    </xf>
    <xf numFmtId="4" fontId="2" fillId="4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2" xfId="0" applyFont="1" applyFill="1" applyBorder="1" applyAlignment="1">
      <alignment horizontal="left" vertical="center" wrapText="1"/>
    </xf>
    <xf numFmtId="0" fontId="4" fillId="3" borderId="8" xfId="0" applyFont="1" applyFill="1" applyBorder="1" applyAlignment="1">
      <alignment vertical="center"/>
    </xf>
    <xf numFmtId="0" fontId="2" fillId="6" borderId="0" xfId="0" applyFont="1" applyFill="1" applyBorder="1" applyAlignment="1">
      <alignment horizontal="center" vertical="center" wrapText="1"/>
    </xf>
    <xf numFmtId="0" fontId="5" fillId="6" borderId="2" xfId="0" applyFont="1" applyFill="1" applyBorder="1" applyAlignment="1">
      <alignment horizontal="left" vertical="center" wrapText="1"/>
    </xf>
    <xf numFmtId="0" fontId="5" fillId="6" borderId="9" xfId="0" applyFont="1" applyFill="1" applyBorder="1" applyAlignment="1">
      <alignment horizontal="left" vertical="center" wrapText="1"/>
    </xf>
    <xf numFmtId="0" fontId="2" fillId="7" borderId="0" xfId="0" applyFont="1" applyFill="1" applyBorder="1" applyAlignment="1">
      <alignment horizontal="left" vertical="center" wrapText="1"/>
    </xf>
    <xf numFmtId="4" fontId="2" fillId="4" borderId="5" xfId="0" applyNumberFormat="1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0" fillId="6" borderId="0" xfId="0" applyFill="1" applyBorder="1" applyAlignment="1">
      <alignment horizontal="left" vertical="center" wrapText="1"/>
    </xf>
    <xf numFmtId="0" fontId="2" fillId="6" borderId="0" xfId="0" applyFont="1" applyFill="1" applyBorder="1" applyAlignment="1" applyProtection="1"/>
    <xf numFmtId="0" fontId="0" fillId="6" borderId="0" xfId="0" applyFill="1" applyBorder="1" applyAlignment="1"/>
  </cellXfs>
  <cellStyles count="3">
    <cellStyle name="Normalno" xfId="0" builtinId="0"/>
    <cellStyle name="Tekst objašnjenja" xfId="2" builtinId="53" customBuiltin="1"/>
    <cellStyle name="Zarez" xfId="1" builtinId="3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7F7F7F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145"/>
  <sheetViews>
    <sheetView tabSelected="1" zoomScale="120" zoomScaleNormal="120" workbookViewId="0">
      <selection activeCell="A92" sqref="A92:J92"/>
    </sheetView>
  </sheetViews>
  <sheetFormatPr defaultRowHeight="15" x14ac:dyDescent="0.25"/>
  <cols>
    <col min="1" max="1" width="8.5703125" style="1" customWidth="1"/>
    <col min="2" max="2" width="25" style="1" customWidth="1"/>
    <col min="3" max="3" width="13.7109375" style="2" customWidth="1"/>
    <col min="4" max="4" width="5.7109375" style="1" customWidth="1"/>
    <col min="5" max="5" width="15.5703125" style="3" customWidth="1"/>
    <col min="6" max="6" width="15.5703125" style="1" customWidth="1"/>
    <col min="7" max="7" width="10.42578125" style="1" customWidth="1"/>
    <col min="8" max="8" width="10.7109375" style="1" customWidth="1"/>
    <col min="9" max="9" width="12.28515625" style="1" customWidth="1"/>
    <col min="10" max="10" width="13" style="1" customWidth="1"/>
    <col min="11" max="11" width="11.7109375" style="1" customWidth="1"/>
    <col min="12" max="12" width="18.85546875" style="2" customWidth="1"/>
    <col min="13" max="1024" width="9.140625" style="1" customWidth="1"/>
  </cols>
  <sheetData>
    <row r="1" spans="1:1024" ht="41.25" customHeight="1" x14ac:dyDescent="0.25">
      <c r="A1" s="41" t="s">
        <v>170</v>
      </c>
      <c r="B1" s="64" t="s">
        <v>168</v>
      </c>
      <c r="C1" s="65"/>
      <c r="D1" s="65"/>
      <c r="E1" s="65"/>
      <c r="F1" s="65"/>
      <c r="G1" s="65"/>
      <c r="H1" s="42"/>
      <c r="I1" s="43"/>
      <c r="J1" s="44" t="s">
        <v>169</v>
      </c>
      <c r="K1" s="2"/>
      <c r="L1" s="1"/>
      <c r="AMJ1"/>
    </row>
    <row r="2" spans="1:1024" ht="41.25" customHeight="1" x14ac:dyDescent="0.25">
      <c r="A2" s="4" t="s">
        <v>0</v>
      </c>
      <c r="B2" s="35" t="s">
        <v>162</v>
      </c>
      <c r="C2" s="35" t="s">
        <v>163</v>
      </c>
      <c r="D2" s="36" t="s">
        <v>1</v>
      </c>
      <c r="E2" s="37" t="s">
        <v>2</v>
      </c>
      <c r="F2" s="37" t="s">
        <v>3</v>
      </c>
      <c r="G2" s="36" t="s">
        <v>164</v>
      </c>
      <c r="H2" s="38" t="s">
        <v>165</v>
      </c>
      <c r="I2" s="36" t="s">
        <v>166</v>
      </c>
      <c r="J2" s="38" t="s">
        <v>167</v>
      </c>
      <c r="K2" s="67" t="s">
        <v>4</v>
      </c>
      <c r="L2" s="60" t="s">
        <v>5</v>
      </c>
    </row>
    <row r="3" spans="1:1024" ht="17.25" customHeight="1" x14ac:dyDescent="0.25">
      <c r="A3" s="5"/>
      <c r="B3" s="61" t="s">
        <v>171</v>
      </c>
      <c r="C3" s="61"/>
      <c r="D3" s="61"/>
      <c r="E3" s="61"/>
      <c r="F3" s="61"/>
      <c r="G3" s="61"/>
      <c r="H3" s="61"/>
      <c r="I3" s="6"/>
      <c r="J3" s="7"/>
      <c r="K3" s="67"/>
      <c r="L3" s="60"/>
    </row>
    <row r="4" spans="1:1024" ht="15" customHeight="1" x14ac:dyDescent="0.25">
      <c r="A4" s="8" t="s">
        <v>90</v>
      </c>
      <c r="B4" s="9" t="s">
        <v>6</v>
      </c>
      <c r="C4" s="10"/>
      <c r="D4" s="11" t="s">
        <v>7</v>
      </c>
      <c r="E4" s="12"/>
      <c r="F4" s="12"/>
      <c r="G4" s="13">
        <v>600</v>
      </c>
      <c r="H4" s="14"/>
      <c r="I4" s="15">
        <f t="shared" ref="I4:I67" si="0">G4*H4</f>
        <v>0</v>
      </c>
      <c r="J4" s="15">
        <f t="shared" ref="J4:J35" si="1">I4*L4</f>
        <v>0</v>
      </c>
      <c r="K4" s="16">
        <f t="shared" ref="K4:K35" si="2">J4-I4</f>
        <v>0</v>
      </c>
      <c r="L4" s="39">
        <v>1.25</v>
      </c>
    </row>
    <row r="5" spans="1:1024" ht="15" customHeight="1" x14ac:dyDescent="0.25">
      <c r="A5" s="8" t="s">
        <v>91</v>
      </c>
      <c r="B5" s="9" t="s">
        <v>8</v>
      </c>
      <c r="C5" s="17"/>
      <c r="D5" s="11" t="s">
        <v>7</v>
      </c>
      <c r="E5" s="12"/>
      <c r="F5" s="12"/>
      <c r="G5" s="13">
        <v>500</v>
      </c>
      <c r="H5" s="14"/>
      <c r="I5" s="15">
        <f t="shared" si="0"/>
        <v>0</v>
      </c>
      <c r="J5" s="15">
        <f t="shared" si="1"/>
        <v>0</v>
      </c>
      <c r="K5" s="16">
        <f t="shared" si="2"/>
        <v>0</v>
      </c>
      <c r="L5" s="39">
        <v>1.25</v>
      </c>
    </row>
    <row r="6" spans="1:1024" ht="15" customHeight="1" x14ac:dyDescent="0.25">
      <c r="A6" s="8" t="s">
        <v>92</v>
      </c>
      <c r="B6" s="9" t="s">
        <v>9</v>
      </c>
      <c r="C6" s="17"/>
      <c r="D6" s="11" t="s">
        <v>7</v>
      </c>
      <c r="E6" s="12"/>
      <c r="F6" s="12"/>
      <c r="G6" s="13">
        <v>200</v>
      </c>
      <c r="H6" s="14"/>
      <c r="I6" s="15">
        <f t="shared" si="0"/>
        <v>0</v>
      </c>
      <c r="J6" s="15">
        <f t="shared" si="1"/>
        <v>0</v>
      </c>
      <c r="K6" s="16">
        <f t="shared" si="2"/>
        <v>0</v>
      </c>
      <c r="L6" s="39">
        <v>1.25</v>
      </c>
    </row>
    <row r="7" spans="1:1024" ht="15" customHeight="1" x14ac:dyDescent="0.25">
      <c r="A7" s="8" t="s">
        <v>93</v>
      </c>
      <c r="B7" s="9" t="s">
        <v>10</v>
      </c>
      <c r="C7" s="17"/>
      <c r="D7" s="11" t="s">
        <v>7</v>
      </c>
      <c r="E7" s="12"/>
      <c r="F7" s="12"/>
      <c r="G7" s="13">
        <v>400</v>
      </c>
      <c r="H7" s="14"/>
      <c r="I7" s="15">
        <f t="shared" si="0"/>
        <v>0</v>
      </c>
      <c r="J7" s="15">
        <f t="shared" si="1"/>
        <v>0</v>
      </c>
      <c r="K7" s="16">
        <f t="shared" si="2"/>
        <v>0</v>
      </c>
      <c r="L7" s="39">
        <v>1.25</v>
      </c>
    </row>
    <row r="8" spans="1:1024" ht="15" customHeight="1" x14ac:dyDescent="0.25">
      <c r="A8" s="8" t="s">
        <v>94</v>
      </c>
      <c r="B8" s="9" t="s">
        <v>11</v>
      </c>
      <c r="C8" s="17"/>
      <c r="D8" s="11" t="s">
        <v>7</v>
      </c>
      <c r="E8" s="12"/>
      <c r="F8" s="12"/>
      <c r="G8" s="13">
        <v>1400</v>
      </c>
      <c r="H8" s="14"/>
      <c r="I8" s="15">
        <f t="shared" si="0"/>
        <v>0</v>
      </c>
      <c r="J8" s="15">
        <f t="shared" si="1"/>
        <v>0</v>
      </c>
      <c r="K8" s="16">
        <f t="shared" si="2"/>
        <v>0</v>
      </c>
      <c r="L8" s="39">
        <v>1.25</v>
      </c>
    </row>
    <row r="9" spans="1:1024" ht="15" customHeight="1" x14ac:dyDescent="0.25">
      <c r="A9" s="8" t="s">
        <v>95</v>
      </c>
      <c r="B9" s="9" t="s">
        <v>12</v>
      </c>
      <c r="C9" s="17"/>
      <c r="D9" s="11" t="s">
        <v>7</v>
      </c>
      <c r="E9" s="12"/>
      <c r="F9" s="12"/>
      <c r="G9" s="13">
        <v>1300</v>
      </c>
      <c r="H9" s="14"/>
      <c r="I9" s="15">
        <f t="shared" si="0"/>
        <v>0</v>
      </c>
      <c r="J9" s="15">
        <f t="shared" si="1"/>
        <v>0</v>
      </c>
      <c r="K9" s="16">
        <f t="shared" si="2"/>
        <v>0</v>
      </c>
      <c r="L9" s="39">
        <v>1.25</v>
      </c>
    </row>
    <row r="10" spans="1:1024" ht="15" customHeight="1" x14ac:dyDescent="0.25">
      <c r="A10" s="8" t="s">
        <v>96</v>
      </c>
      <c r="B10" s="9" t="s">
        <v>13</v>
      </c>
      <c r="C10" s="17"/>
      <c r="D10" s="11" t="s">
        <v>7</v>
      </c>
      <c r="E10" s="12"/>
      <c r="F10" s="12"/>
      <c r="G10" s="13">
        <v>300</v>
      </c>
      <c r="H10" s="14"/>
      <c r="I10" s="15">
        <f t="shared" si="0"/>
        <v>0</v>
      </c>
      <c r="J10" s="15">
        <f t="shared" si="1"/>
        <v>0</v>
      </c>
      <c r="K10" s="16">
        <f t="shared" si="2"/>
        <v>0</v>
      </c>
      <c r="L10" s="39">
        <v>1.25</v>
      </c>
    </row>
    <row r="11" spans="1:1024" ht="15" customHeight="1" x14ac:dyDescent="0.25">
      <c r="A11" s="8" t="s">
        <v>97</v>
      </c>
      <c r="B11" s="9" t="s">
        <v>14</v>
      </c>
      <c r="C11" s="17"/>
      <c r="D11" s="11" t="s">
        <v>7</v>
      </c>
      <c r="E11" s="12"/>
      <c r="F11" s="12"/>
      <c r="G11" s="18">
        <v>600</v>
      </c>
      <c r="H11" s="14"/>
      <c r="I11" s="15">
        <f t="shared" si="0"/>
        <v>0</v>
      </c>
      <c r="J11" s="15">
        <f t="shared" si="1"/>
        <v>0</v>
      </c>
      <c r="K11" s="16">
        <f t="shared" si="2"/>
        <v>0</v>
      </c>
      <c r="L11" s="39">
        <v>1.25</v>
      </c>
    </row>
    <row r="12" spans="1:1024" ht="15" customHeight="1" x14ac:dyDescent="0.25">
      <c r="A12" s="8" t="s">
        <v>98</v>
      </c>
      <c r="B12" s="19" t="s">
        <v>15</v>
      </c>
      <c r="C12" s="17"/>
      <c r="D12" s="11" t="s">
        <v>7</v>
      </c>
      <c r="E12" s="12"/>
      <c r="F12" s="12"/>
      <c r="G12" s="11">
        <v>600</v>
      </c>
      <c r="H12" s="14"/>
      <c r="I12" s="15">
        <f t="shared" si="0"/>
        <v>0</v>
      </c>
      <c r="J12" s="15">
        <f t="shared" si="1"/>
        <v>0</v>
      </c>
      <c r="K12" s="16">
        <f t="shared" si="2"/>
        <v>0</v>
      </c>
      <c r="L12" s="39">
        <v>1.25</v>
      </c>
    </row>
    <row r="13" spans="1:1024" ht="15" customHeight="1" x14ac:dyDescent="0.25">
      <c r="A13" s="8" t="s">
        <v>99</v>
      </c>
      <c r="B13" s="20" t="s">
        <v>16</v>
      </c>
      <c r="C13" s="17"/>
      <c r="D13" s="11" t="s">
        <v>7</v>
      </c>
      <c r="E13" s="12"/>
      <c r="F13" s="12"/>
      <c r="G13" s="11">
        <v>200</v>
      </c>
      <c r="H13" s="14"/>
      <c r="I13" s="15">
        <f t="shared" si="0"/>
        <v>0</v>
      </c>
      <c r="J13" s="15">
        <f t="shared" si="1"/>
        <v>0</v>
      </c>
      <c r="K13" s="16">
        <f t="shared" si="2"/>
        <v>0</v>
      </c>
      <c r="L13" s="39">
        <v>1.25</v>
      </c>
    </row>
    <row r="14" spans="1:1024" ht="15" customHeight="1" x14ac:dyDescent="0.25">
      <c r="A14" s="8" t="s">
        <v>100</v>
      </c>
      <c r="B14" s="20" t="s">
        <v>17</v>
      </c>
      <c r="C14" s="17"/>
      <c r="D14" s="11" t="s">
        <v>7</v>
      </c>
      <c r="E14" s="12"/>
      <c r="F14" s="12"/>
      <c r="G14" s="11">
        <v>1000</v>
      </c>
      <c r="H14" s="14"/>
      <c r="I14" s="15">
        <f t="shared" si="0"/>
        <v>0</v>
      </c>
      <c r="J14" s="15">
        <f t="shared" si="1"/>
        <v>0</v>
      </c>
      <c r="K14" s="16">
        <f t="shared" si="2"/>
        <v>0</v>
      </c>
      <c r="L14" s="39">
        <v>1.25</v>
      </c>
    </row>
    <row r="15" spans="1:1024" ht="15" customHeight="1" x14ac:dyDescent="0.25">
      <c r="A15" s="8" t="s">
        <v>101</v>
      </c>
      <c r="B15" s="20" t="s">
        <v>18</v>
      </c>
      <c r="C15" s="17"/>
      <c r="D15" s="11" t="s">
        <v>7</v>
      </c>
      <c r="E15" s="12"/>
      <c r="F15" s="12"/>
      <c r="G15" s="11">
        <v>200</v>
      </c>
      <c r="H15" s="14"/>
      <c r="I15" s="15">
        <f t="shared" si="0"/>
        <v>0</v>
      </c>
      <c r="J15" s="15">
        <f t="shared" si="1"/>
        <v>0</v>
      </c>
      <c r="K15" s="16">
        <f t="shared" si="2"/>
        <v>0</v>
      </c>
      <c r="L15" s="39">
        <v>1.25</v>
      </c>
    </row>
    <row r="16" spans="1:1024" ht="15" customHeight="1" x14ac:dyDescent="0.25">
      <c r="A16" s="8" t="s">
        <v>102</v>
      </c>
      <c r="B16" s="19" t="s">
        <v>19</v>
      </c>
      <c r="C16" s="17"/>
      <c r="D16" s="11" t="s">
        <v>7</v>
      </c>
      <c r="E16" s="12"/>
      <c r="F16" s="12"/>
      <c r="G16" s="11">
        <v>1000</v>
      </c>
      <c r="H16" s="14"/>
      <c r="I16" s="15">
        <f t="shared" si="0"/>
        <v>0</v>
      </c>
      <c r="J16" s="15">
        <f t="shared" si="1"/>
        <v>0</v>
      </c>
      <c r="K16" s="16">
        <f t="shared" si="2"/>
        <v>0</v>
      </c>
      <c r="L16" s="39">
        <v>1.25</v>
      </c>
    </row>
    <row r="17" spans="1:12" ht="15" customHeight="1" x14ac:dyDescent="0.25">
      <c r="A17" s="8" t="s">
        <v>103</v>
      </c>
      <c r="B17" s="19" t="s">
        <v>20</v>
      </c>
      <c r="C17" s="17"/>
      <c r="D17" s="11" t="s">
        <v>7</v>
      </c>
      <c r="E17" s="12"/>
      <c r="F17" s="12"/>
      <c r="G17" s="11">
        <v>1000</v>
      </c>
      <c r="H17" s="14"/>
      <c r="I17" s="15">
        <f t="shared" si="0"/>
        <v>0</v>
      </c>
      <c r="J17" s="15">
        <f t="shared" si="1"/>
        <v>0</v>
      </c>
      <c r="K17" s="16">
        <f t="shared" si="2"/>
        <v>0</v>
      </c>
      <c r="L17" s="39">
        <v>1.25</v>
      </c>
    </row>
    <row r="18" spans="1:12" ht="15" customHeight="1" x14ac:dyDescent="0.25">
      <c r="A18" s="8" t="s">
        <v>104</v>
      </c>
      <c r="B18" s="19" t="s">
        <v>21</v>
      </c>
      <c r="C18" s="17"/>
      <c r="D18" s="11" t="s">
        <v>7</v>
      </c>
      <c r="E18" s="12"/>
      <c r="F18" s="12"/>
      <c r="G18" s="11">
        <v>1400</v>
      </c>
      <c r="H18" s="14"/>
      <c r="I18" s="15">
        <f t="shared" si="0"/>
        <v>0</v>
      </c>
      <c r="J18" s="15">
        <f t="shared" si="1"/>
        <v>0</v>
      </c>
      <c r="K18" s="16">
        <f t="shared" si="2"/>
        <v>0</v>
      </c>
      <c r="L18" s="39">
        <v>1.25</v>
      </c>
    </row>
    <row r="19" spans="1:12" ht="15" customHeight="1" x14ac:dyDescent="0.25">
      <c r="A19" s="8" t="s">
        <v>105</v>
      </c>
      <c r="B19" s="19" t="s">
        <v>22</v>
      </c>
      <c r="C19" s="17"/>
      <c r="D19" s="11" t="s">
        <v>7</v>
      </c>
      <c r="E19" s="12"/>
      <c r="F19" s="12"/>
      <c r="G19" s="11">
        <v>1600</v>
      </c>
      <c r="H19" s="14"/>
      <c r="I19" s="15">
        <f t="shared" si="0"/>
        <v>0</v>
      </c>
      <c r="J19" s="15">
        <f t="shared" si="1"/>
        <v>0</v>
      </c>
      <c r="K19" s="16">
        <f t="shared" si="2"/>
        <v>0</v>
      </c>
      <c r="L19" s="39">
        <v>1.25</v>
      </c>
    </row>
    <row r="20" spans="1:12" ht="15" customHeight="1" x14ac:dyDescent="0.25">
      <c r="A20" s="8" t="s">
        <v>106</v>
      </c>
      <c r="B20" s="19" t="s">
        <v>23</v>
      </c>
      <c r="C20" s="17"/>
      <c r="D20" s="11" t="s">
        <v>7</v>
      </c>
      <c r="E20" s="12"/>
      <c r="F20" s="12"/>
      <c r="G20" s="11">
        <v>500</v>
      </c>
      <c r="H20" s="14"/>
      <c r="I20" s="15">
        <f t="shared" si="0"/>
        <v>0</v>
      </c>
      <c r="J20" s="15">
        <f t="shared" si="1"/>
        <v>0</v>
      </c>
      <c r="K20" s="16">
        <f t="shared" si="2"/>
        <v>0</v>
      </c>
      <c r="L20" s="39">
        <v>1.25</v>
      </c>
    </row>
    <row r="21" spans="1:12" ht="15" customHeight="1" x14ac:dyDescent="0.25">
      <c r="A21" s="8" t="s">
        <v>107</v>
      </c>
      <c r="B21" s="20" t="s">
        <v>24</v>
      </c>
      <c r="C21" s="17"/>
      <c r="D21" s="11" t="s">
        <v>7</v>
      </c>
      <c r="E21" s="12"/>
      <c r="F21" s="12"/>
      <c r="G21" s="11">
        <v>5000</v>
      </c>
      <c r="H21" s="14"/>
      <c r="I21" s="15">
        <f t="shared" si="0"/>
        <v>0</v>
      </c>
      <c r="J21" s="15">
        <f t="shared" si="1"/>
        <v>0</v>
      </c>
      <c r="K21" s="16">
        <f t="shared" si="2"/>
        <v>0</v>
      </c>
      <c r="L21" s="39">
        <v>1.25</v>
      </c>
    </row>
    <row r="22" spans="1:12" ht="15" customHeight="1" x14ac:dyDescent="0.25">
      <c r="A22" s="8" t="s">
        <v>108</v>
      </c>
      <c r="B22" s="20" t="s">
        <v>25</v>
      </c>
      <c r="C22" s="17"/>
      <c r="D22" s="11" t="s">
        <v>7</v>
      </c>
      <c r="E22" s="12"/>
      <c r="F22" s="12"/>
      <c r="G22" s="11">
        <v>7200</v>
      </c>
      <c r="H22" s="14"/>
      <c r="I22" s="15">
        <f t="shared" si="0"/>
        <v>0</v>
      </c>
      <c r="J22" s="15">
        <f t="shared" si="1"/>
        <v>0</v>
      </c>
      <c r="K22" s="16">
        <f t="shared" si="2"/>
        <v>0</v>
      </c>
      <c r="L22" s="39">
        <v>1.25</v>
      </c>
    </row>
    <row r="23" spans="1:12" ht="15" customHeight="1" x14ac:dyDescent="0.25">
      <c r="A23" s="8" t="s">
        <v>109</v>
      </c>
      <c r="B23" s="21" t="s">
        <v>26</v>
      </c>
      <c r="C23" s="17"/>
      <c r="D23" s="11" t="s">
        <v>7</v>
      </c>
      <c r="E23" s="12"/>
      <c r="F23" s="12"/>
      <c r="G23" s="22">
        <v>500</v>
      </c>
      <c r="H23" s="14"/>
      <c r="I23" s="15">
        <f t="shared" si="0"/>
        <v>0</v>
      </c>
      <c r="J23" s="15">
        <f t="shared" si="1"/>
        <v>0</v>
      </c>
      <c r="K23" s="16">
        <f t="shared" si="2"/>
        <v>0</v>
      </c>
      <c r="L23" s="39">
        <v>1.25</v>
      </c>
    </row>
    <row r="24" spans="1:12" ht="15" customHeight="1" x14ac:dyDescent="0.25">
      <c r="A24" s="8" t="s">
        <v>110</v>
      </c>
      <c r="B24" s="20" t="s">
        <v>27</v>
      </c>
      <c r="C24" s="17"/>
      <c r="D24" s="11" t="s">
        <v>7</v>
      </c>
      <c r="E24" s="12"/>
      <c r="F24" s="12"/>
      <c r="G24" s="11">
        <v>9600</v>
      </c>
      <c r="H24" s="14"/>
      <c r="I24" s="15">
        <f t="shared" si="0"/>
        <v>0</v>
      </c>
      <c r="J24" s="15">
        <f t="shared" si="1"/>
        <v>0</v>
      </c>
      <c r="K24" s="16">
        <f t="shared" si="2"/>
        <v>0</v>
      </c>
      <c r="L24" s="39">
        <v>1.25</v>
      </c>
    </row>
    <row r="25" spans="1:12" ht="15" customHeight="1" x14ac:dyDescent="0.25">
      <c r="A25" s="8" t="s">
        <v>111</v>
      </c>
      <c r="B25" s="19" t="s">
        <v>28</v>
      </c>
      <c r="C25" s="17"/>
      <c r="D25" s="11" t="s">
        <v>7</v>
      </c>
      <c r="E25" s="12"/>
      <c r="F25" s="12"/>
      <c r="G25" s="11">
        <v>2800</v>
      </c>
      <c r="H25" s="14"/>
      <c r="I25" s="15">
        <f t="shared" si="0"/>
        <v>0</v>
      </c>
      <c r="J25" s="15">
        <f t="shared" si="1"/>
        <v>0</v>
      </c>
      <c r="K25" s="16">
        <f t="shared" si="2"/>
        <v>0</v>
      </c>
      <c r="L25" s="39">
        <v>1.25</v>
      </c>
    </row>
    <row r="26" spans="1:12" ht="15" customHeight="1" x14ac:dyDescent="0.25">
      <c r="A26" s="8" t="s">
        <v>112</v>
      </c>
      <c r="B26" s="19" t="s">
        <v>29</v>
      </c>
      <c r="C26" s="17"/>
      <c r="D26" s="11" t="s">
        <v>7</v>
      </c>
      <c r="E26" s="12"/>
      <c r="F26" s="12"/>
      <c r="G26" s="11">
        <v>1800</v>
      </c>
      <c r="H26" s="14"/>
      <c r="I26" s="15">
        <f t="shared" si="0"/>
        <v>0</v>
      </c>
      <c r="J26" s="15">
        <f t="shared" si="1"/>
        <v>0</v>
      </c>
      <c r="K26" s="16">
        <f t="shared" si="2"/>
        <v>0</v>
      </c>
      <c r="L26" s="39">
        <v>1.25</v>
      </c>
    </row>
    <row r="27" spans="1:12" ht="15" customHeight="1" x14ac:dyDescent="0.25">
      <c r="A27" s="8" t="s">
        <v>113</v>
      </c>
      <c r="B27" s="19" t="s">
        <v>30</v>
      </c>
      <c r="C27" s="17"/>
      <c r="D27" s="11" t="s">
        <v>7</v>
      </c>
      <c r="E27" s="12"/>
      <c r="F27" s="12"/>
      <c r="G27" s="11">
        <v>200</v>
      </c>
      <c r="H27" s="14"/>
      <c r="I27" s="15">
        <f t="shared" si="0"/>
        <v>0</v>
      </c>
      <c r="J27" s="15">
        <f t="shared" si="1"/>
        <v>0</v>
      </c>
      <c r="K27" s="16">
        <f t="shared" si="2"/>
        <v>0</v>
      </c>
      <c r="L27" s="39">
        <v>1.25</v>
      </c>
    </row>
    <row r="28" spans="1:12" ht="15" customHeight="1" x14ac:dyDescent="0.25">
      <c r="A28" s="8" t="s">
        <v>114</v>
      </c>
      <c r="B28" s="19" t="s">
        <v>31</v>
      </c>
      <c r="C28" s="17"/>
      <c r="D28" s="11" t="s">
        <v>7</v>
      </c>
      <c r="E28" s="12"/>
      <c r="F28" s="12"/>
      <c r="G28" s="11">
        <v>200</v>
      </c>
      <c r="H28" s="14"/>
      <c r="I28" s="15">
        <f t="shared" si="0"/>
        <v>0</v>
      </c>
      <c r="J28" s="15">
        <f t="shared" si="1"/>
        <v>0</v>
      </c>
      <c r="K28" s="16">
        <f t="shared" si="2"/>
        <v>0</v>
      </c>
      <c r="L28" s="39">
        <v>1.25</v>
      </c>
    </row>
    <row r="29" spans="1:12" ht="15" customHeight="1" x14ac:dyDescent="0.25">
      <c r="A29" s="8" t="s">
        <v>115</v>
      </c>
      <c r="B29" s="19" t="s">
        <v>32</v>
      </c>
      <c r="C29" s="17"/>
      <c r="D29" s="11" t="s">
        <v>7</v>
      </c>
      <c r="E29" s="12"/>
      <c r="F29" s="12"/>
      <c r="G29" s="11">
        <v>200</v>
      </c>
      <c r="H29" s="14"/>
      <c r="I29" s="15">
        <f t="shared" si="0"/>
        <v>0</v>
      </c>
      <c r="J29" s="15">
        <f t="shared" si="1"/>
        <v>0</v>
      </c>
      <c r="K29" s="16">
        <f t="shared" si="2"/>
        <v>0</v>
      </c>
      <c r="L29" s="39">
        <v>1.25</v>
      </c>
    </row>
    <row r="30" spans="1:12" ht="15" customHeight="1" x14ac:dyDescent="0.25">
      <c r="A30" s="8" t="s">
        <v>116</v>
      </c>
      <c r="B30" s="19" t="s">
        <v>33</v>
      </c>
      <c r="C30" s="17"/>
      <c r="D30" s="11" t="s">
        <v>7</v>
      </c>
      <c r="E30" s="12"/>
      <c r="F30" s="12"/>
      <c r="G30" s="11">
        <v>200</v>
      </c>
      <c r="H30" s="14"/>
      <c r="I30" s="15">
        <f t="shared" si="0"/>
        <v>0</v>
      </c>
      <c r="J30" s="15">
        <f t="shared" si="1"/>
        <v>0</v>
      </c>
      <c r="K30" s="16">
        <f t="shared" si="2"/>
        <v>0</v>
      </c>
      <c r="L30" s="39">
        <v>1.25</v>
      </c>
    </row>
    <row r="31" spans="1:12" ht="15" customHeight="1" x14ac:dyDescent="0.25">
      <c r="A31" s="8" t="s">
        <v>117</v>
      </c>
      <c r="B31" s="21" t="s">
        <v>34</v>
      </c>
      <c r="C31" s="17"/>
      <c r="D31" s="11" t="s">
        <v>7</v>
      </c>
      <c r="E31" s="12"/>
      <c r="F31" s="12"/>
      <c r="G31" s="23">
        <v>200</v>
      </c>
      <c r="H31" s="14"/>
      <c r="I31" s="15">
        <f t="shared" si="0"/>
        <v>0</v>
      </c>
      <c r="J31" s="15">
        <f t="shared" si="1"/>
        <v>0</v>
      </c>
      <c r="K31" s="16">
        <f t="shared" si="2"/>
        <v>0</v>
      </c>
      <c r="L31" s="39">
        <v>1.25</v>
      </c>
    </row>
    <row r="32" spans="1:12" ht="15" customHeight="1" x14ac:dyDescent="0.25">
      <c r="A32" s="8" t="s">
        <v>118</v>
      </c>
      <c r="B32" s="21" t="s">
        <v>35</v>
      </c>
      <c r="C32" s="17"/>
      <c r="D32" s="11" t="s">
        <v>7</v>
      </c>
      <c r="E32" s="12"/>
      <c r="F32" s="12"/>
      <c r="G32" s="11">
        <v>500</v>
      </c>
      <c r="H32" s="14"/>
      <c r="I32" s="15">
        <f t="shared" si="0"/>
        <v>0</v>
      </c>
      <c r="J32" s="15">
        <f t="shared" si="1"/>
        <v>0</v>
      </c>
      <c r="K32" s="16">
        <f t="shared" si="2"/>
        <v>0</v>
      </c>
      <c r="L32" s="39">
        <v>1.25</v>
      </c>
    </row>
    <row r="33" spans="1:12" ht="15" customHeight="1" x14ac:dyDescent="0.25">
      <c r="A33" s="8" t="s">
        <v>119</v>
      </c>
      <c r="B33" s="24" t="s">
        <v>36</v>
      </c>
      <c r="C33" s="17"/>
      <c r="D33" s="11" t="s">
        <v>7</v>
      </c>
      <c r="E33" s="12"/>
      <c r="F33" s="12"/>
      <c r="G33" s="22">
        <v>700</v>
      </c>
      <c r="H33" s="14"/>
      <c r="I33" s="15">
        <f t="shared" si="0"/>
        <v>0</v>
      </c>
      <c r="J33" s="15">
        <f t="shared" si="1"/>
        <v>0</v>
      </c>
      <c r="K33" s="16">
        <f t="shared" si="2"/>
        <v>0</v>
      </c>
      <c r="L33" s="39">
        <v>1.25</v>
      </c>
    </row>
    <row r="34" spans="1:12" ht="15" customHeight="1" x14ac:dyDescent="0.25">
      <c r="A34" s="8" t="s">
        <v>120</v>
      </c>
      <c r="B34" s="24" t="s">
        <v>37</v>
      </c>
      <c r="C34" s="17"/>
      <c r="D34" s="11" t="s">
        <v>7</v>
      </c>
      <c r="E34" s="12"/>
      <c r="F34" s="12"/>
      <c r="G34" s="25">
        <v>1200</v>
      </c>
      <c r="H34" s="14"/>
      <c r="I34" s="15">
        <f t="shared" si="0"/>
        <v>0</v>
      </c>
      <c r="J34" s="15">
        <f t="shared" si="1"/>
        <v>0</v>
      </c>
      <c r="K34" s="16">
        <f t="shared" si="2"/>
        <v>0</v>
      </c>
      <c r="L34" s="39">
        <v>1.25</v>
      </c>
    </row>
    <row r="35" spans="1:12" ht="15" customHeight="1" x14ac:dyDescent="0.25">
      <c r="A35" s="8" t="s">
        <v>121</v>
      </c>
      <c r="B35" s="24" t="s">
        <v>38</v>
      </c>
      <c r="C35" s="17"/>
      <c r="D35" s="11" t="s">
        <v>7</v>
      </c>
      <c r="E35" s="12"/>
      <c r="F35" s="12"/>
      <c r="G35" s="25">
        <v>2500</v>
      </c>
      <c r="H35" s="14"/>
      <c r="I35" s="15">
        <f t="shared" si="0"/>
        <v>0</v>
      </c>
      <c r="J35" s="15">
        <f t="shared" si="1"/>
        <v>0</v>
      </c>
      <c r="K35" s="16">
        <f t="shared" si="2"/>
        <v>0</v>
      </c>
      <c r="L35" s="39">
        <v>1.25</v>
      </c>
    </row>
    <row r="36" spans="1:12" ht="15" customHeight="1" x14ac:dyDescent="0.25">
      <c r="A36" s="8" t="s">
        <v>122</v>
      </c>
      <c r="B36" s="24" t="s">
        <v>39</v>
      </c>
      <c r="C36" s="17"/>
      <c r="D36" s="11" t="s">
        <v>7</v>
      </c>
      <c r="E36" s="12"/>
      <c r="F36" s="12"/>
      <c r="G36" s="25">
        <v>2500</v>
      </c>
      <c r="H36" s="14"/>
      <c r="I36" s="15">
        <f t="shared" si="0"/>
        <v>0</v>
      </c>
      <c r="J36" s="15">
        <f t="shared" ref="J36:J67" si="3">I36*L36</f>
        <v>0</v>
      </c>
      <c r="K36" s="16">
        <f t="shared" ref="K36:K67" si="4">J36-I36</f>
        <v>0</v>
      </c>
      <c r="L36" s="39">
        <v>1.25</v>
      </c>
    </row>
    <row r="37" spans="1:12" ht="15" customHeight="1" x14ac:dyDescent="0.25">
      <c r="A37" s="8" t="s">
        <v>123</v>
      </c>
      <c r="B37" s="21" t="s">
        <v>40</v>
      </c>
      <c r="C37" s="17"/>
      <c r="D37" s="11" t="s">
        <v>7</v>
      </c>
      <c r="E37" s="12"/>
      <c r="F37" s="12"/>
      <c r="G37" s="23">
        <v>700</v>
      </c>
      <c r="H37" s="14"/>
      <c r="I37" s="15">
        <f t="shared" si="0"/>
        <v>0</v>
      </c>
      <c r="J37" s="15">
        <f t="shared" si="3"/>
        <v>0</v>
      </c>
      <c r="K37" s="16">
        <f t="shared" si="4"/>
        <v>0</v>
      </c>
      <c r="L37" s="39">
        <v>1.25</v>
      </c>
    </row>
    <row r="38" spans="1:12" ht="15" customHeight="1" x14ac:dyDescent="0.25">
      <c r="A38" s="8" t="s">
        <v>124</v>
      </c>
      <c r="B38" s="21" t="s">
        <v>41</v>
      </c>
      <c r="C38" s="17"/>
      <c r="D38" s="11" t="s">
        <v>7</v>
      </c>
      <c r="E38" s="12"/>
      <c r="F38" s="12"/>
      <c r="G38" s="23">
        <v>1200</v>
      </c>
      <c r="H38" s="14"/>
      <c r="I38" s="15">
        <f t="shared" si="0"/>
        <v>0</v>
      </c>
      <c r="J38" s="15">
        <f t="shared" si="3"/>
        <v>0</v>
      </c>
      <c r="K38" s="16">
        <f t="shared" si="4"/>
        <v>0</v>
      </c>
      <c r="L38" s="39">
        <v>1.25</v>
      </c>
    </row>
    <row r="39" spans="1:12" ht="15" customHeight="1" x14ac:dyDescent="0.25">
      <c r="A39" s="8" t="s">
        <v>125</v>
      </c>
      <c r="B39" s="21" t="s">
        <v>42</v>
      </c>
      <c r="C39" s="17"/>
      <c r="D39" s="11" t="s">
        <v>7</v>
      </c>
      <c r="E39" s="12"/>
      <c r="F39" s="12"/>
      <c r="G39" s="23">
        <v>100</v>
      </c>
      <c r="H39" s="14"/>
      <c r="I39" s="15">
        <f t="shared" si="0"/>
        <v>0</v>
      </c>
      <c r="J39" s="15">
        <f t="shared" si="3"/>
        <v>0</v>
      </c>
      <c r="K39" s="16">
        <f t="shared" si="4"/>
        <v>0</v>
      </c>
      <c r="L39" s="39">
        <v>1.25</v>
      </c>
    </row>
    <row r="40" spans="1:12" ht="15" customHeight="1" x14ac:dyDescent="0.25">
      <c r="A40" s="8" t="s">
        <v>126</v>
      </c>
      <c r="B40" s="21" t="s">
        <v>43</v>
      </c>
      <c r="C40" s="17"/>
      <c r="D40" s="11" t="s">
        <v>7</v>
      </c>
      <c r="E40" s="12"/>
      <c r="F40" s="12"/>
      <c r="G40" s="23">
        <v>100</v>
      </c>
      <c r="H40" s="14"/>
      <c r="I40" s="15">
        <f t="shared" si="0"/>
        <v>0</v>
      </c>
      <c r="J40" s="15">
        <f t="shared" si="3"/>
        <v>0</v>
      </c>
      <c r="K40" s="16">
        <f t="shared" si="4"/>
        <v>0</v>
      </c>
      <c r="L40" s="39">
        <v>1.25</v>
      </c>
    </row>
    <row r="41" spans="1:12" ht="15" customHeight="1" x14ac:dyDescent="0.25">
      <c r="A41" s="8" t="s">
        <v>127</v>
      </c>
      <c r="B41" s="21" t="s">
        <v>44</v>
      </c>
      <c r="C41" s="17"/>
      <c r="D41" s="11" t="s">
        <v>7</v>
      </c>
      <c r="E41" s="12"/>
      <c r="F41" s="12"/>
      <c r="G41" s="23">
        <v>900</v>
      </c>
      <c r="H41" s="14"/>
      <c r="I41" s="15">
        <f t="shared" si="0"/>
        <v>0</v>
      </c>
      <c r="J41" s="15">
        <f t="shared" si="3"/>
        <v>0</v>
      </c>
      <c r="K41" s="16">
        <f t="shared" si="4"/>
        <v>0</v>
      </c>
      <c r="L41" s="39">
        <v>1.25</v>
      </c>
    </row>
    <row r="42" spans="1:12" ht="15" customHeight="1" x14ac:dyDescent="0.25">
      <c r="A42" s="8" t="s">
        <v>128</v>
      </c>
      <c r="B42" s="24" t="s">
        <v>45</v>
      </c>
      <c r="C42" s="17"/>
      <c r="D42" s="11" t="s">
        <v>7</v>
      </c>
      <c r="E42" s="12"/>
      <c r="F42" s="12"/>
      <c r="G42" s="11">
        <v>800</v>
      </c>
      <c r="H42" s="14"/>
      <c r="I42" s="15">
        <f t="shared" si="0"/>
        <v>0</v>
      </c>
      <c r="J42" s="15">
        <f t="shared" si="3"/>
        <v>0</v>
      </c>
      <c r="K42" s="16">
        <f t="shared" si="4"/>
        <v>0</v>
      </c>
      <c r="L42" s="39">
        <v>1.25</v>
      </c>
    </row>
    <row r="43" spans="1:12" ht="14.25" customHeight="1" x14ac:dyDescent="0.25">
      <c r="A43" s="8" t="s">
        <v>129</v>
      </c>
      <c r="B43" s="21" t="s">
        <v>46</v>
      </c>
      <c r="C43" s="17"/>
      <c r="D43" s="11" t="s">
        <v>7</v>
      </c>
      <c r="E43" s="12"/>
      <c r="F43" s="12"/>
      <c r="G43" s="23">
        <v>700</v>
      </c>
      <c r="H43" s="14"/>
      <c r="I43" s="15">
        <f t="shared" si="0"/>
        <v>0</v>
      </c>
      <c r="J43" s="15">
        <f t="shared" si="3"/>
        <v>0</v>
      </c>
      <c r="K43" s="16">
        <f t="shared" si="4"/>
        <v>0</v>
      </c>
      <c r="L43" s="39">
        <v>1.25</v>
      </c>
    </row>
    <row r="44" spans="1:12" ht="14.25" customHeight="1" x14ac:dyDescent="0.25">
      <c r="A44" s="8" t="s">
        <v>130</v>
      </c>
      <c r="B44" s="21" t="s">
        <v>47</v>
      </c>
      <c r="C44" s="17"/>
      <c r="D44" s="11" t="s">
        <v>7</v>
      </c>
      <c r="E44" s="12"/>
      <c r="F44" s="12"/>
      <c r="G44" s="11">
        <v>2800</v>
      </c>
      <c r="H44" s="14"/>
      <c r="I44" s="15">
        <f t="shared" si="0"/>
        <v>0</v>
      </c>
      <c r="J44" s="15">
        <f t="shared" si="3"/>
        <v>0</v>
      </c>
      <c r="K44" s="16">
        <f t="shared" si="4"/>
        <v>0</v>
      </c>
      <c r="L44" s="39">
        <v>1.25</v>
      </c>
    </row>
    <row r="45" spans="1:12" ht="14.25" customHeight="1" x14ac:dyDescent="0.25">
      <c r="A45" s="8" t="s">
        <v>131</v>
      </c>
      <c r="B45" s="21" t="s">
        <v>48</v>
      </c>
      <c r="C45" s="17"/>
      <c r="D45" s="11" t="s">
        <v>7</v>
      </c>
      <c r="E45" s="12"/>
      <c r="F45" s="12"/>
      <c r="G45" s="11">
        <v>700</v>
      </c>
      <c r="H45" s="14"/>
      <c r="I45" s="15">
        <f t="shared" si="0"/>
        <v>0</v>
      </c>
      <c r="J45" s="15">
        <f t="shared" si="3"/>
        <v>0</v>
      </c>
      <c r="K45" s="16">
        <f t="shared" si="4"/>
        <v>0</v>
      </c>
      <c r="L45" s="39">
        <v>1.25</v>
      </c>
    </row>
    <row r="46" spans="1:12" ht="14.25" customHeight="1" x14ac:dyDescent="0.25">
      <c r="A46" s="8" t="s">
        <v>132</v>
      </c>
      <c r="B46" s="21" t="s">
        <v>49</v>
      </c>
      <c r="C46" s="17"/>
      <c r="D46" s="11" t="s">
        <v>7</v>
      </c>
      <c r="E46" s="12"/>
      <c r="F46" s="12"/>
      <c r="G46" s="23">
        <v>700</v>
      </c>
      <c r="H46" s="14"/>
      <c r="I46" s="15">
        <f t="shared" si="0"/>
        <v>0</v>
      </c>
      <c r="J46" s="15">
        <f t="shared" si="3"/>
        <v>0</v>
      </c>
      <c r="K46" s="16">
        <f t="shared" si="4"/>
        <v>0</v>
      </c>
      <c r="L46" s="39">
        <v>1.25</v>
      </c>
    </row>
    <row r="47" spans="1:12" ht="14.25" customHeight="1" x14ac:dyDescent="0.25">
      <c r="A47" s="8" t="s">
        <v>133</v>
      </c>
      <c r="B47" s="21" t="s">
        <v>50</v>
      </c>
      <c r="C47" s="17"/>
      <c r="D47" s="11" t="s">
        <v>7</v>
      </c>
      <c r="E47" s="12"/>
      <c r="F47" s="12"/>
      <c r="G47" s="23">
        <v>1000</v>
      </c>
      <c r="H47" s="14"/>
      <c r="I47" s="15">
        <f t="shared" si="0"/>
        <v>0</v>
      </c>
      <c r="J47" s="15">
        <f t="shared" si="3"/>
        <v>0</v>
      </c>
      <c r="K47" s="16">
        <f t="shared" si="4"/>
        <v>0</v>
      </c>
      <c r="L47" s="39">
        <v>1.25</v>
      </c>
    </row>
    <row r="48" spans="1:12" ht="14.25" customHeight="1" x14ac:dyDescent="0.25">
      <c r="A48" s="8" t="s">
        <v>134</v>
      </c>
      <c r="B48" s="21" t="s">
        <v>51</v>
      </c>
      <c r="C48" s="17"/>
      <c r="D48" s="11" t="s">
        <v>7</v>
      </c>
      <c r="E48" s="12"/>
      <c r="F48" s="12"/>
      <c r="G48" s="23">
        <v>4000</v>
      </c>
      <c r="H48" s="14"/>
      <c r="I48" s="15">
        <f t="shared" si="0"/>
        <v>0</v>
      </c>
      <c r="J48" s="15">
        <f t="shared" si="3"/>
        <v>0</v>
      </c>
      <c r="K48" s="16">
        <f t="shared" si="4"/>
        <v>0</v>
      </c>
      <c r="L48" s="39">
        <v>1.25</v>
      </c>
    </row>
    <row r="49" spans="1:12" ht="14.25" customHeight="1" x14ac:dyDescent="0.25">
      <c r="A49" s="8" t="s">
        <v>135</v>
      </c>
      <c r="B49" s="21" t="s">
        <v>52</v>
      </c>
      <c r="C49" s="17"/>
      <c r="D49" s="11" t="s">
        <v>7</v>
      </c>
      <c r="E49" s="12"/>
      <c r="F49" s="12"/>
      <c r="G49" s="11">
        <v>800</v>
      </c>
      <c r="H49" s="14"/>
      <c r="I49" s="15">
        <f t="shared" si="0"/>
        <v>0</v>
      </c>
      <c r="J49" s="15">
        <f t="shared" si="3"/>
        <v>0</v>
      </c>
      <c r="K49" s="16">
        <f t="shared" si="4"/>
        <v>0</v>
      </c>
      <c r="L49" s="39">
        <v>1.25</v>
      </c>
    </row>
    <row r="50" spans="1:12" ht="14.25" customHeight="1" x14ac:dyDescent="0.25">
      <c r="A50" s="8" t="s">
        <v>136</v>
      </c>
      <c r="B50" s="21" t="s">
        <v>53</v>
      </c>
      <c r="C50" s="17"/>
      <c r="D50" s="11" t="s">
        <v>7</v>
      </c>
      <c r="E50" s="12"/>
      <c r="F50" s="12"/>
      <c r="G50" s="23">
        <v>1000</v>
      </c>
      <c r="H50" s="14"/>
      <c r="I50" s="15">
        <f t="shared" si="0"/>
        <v>0</v>
      </c>
      <c r="J50" s="15">
        <f t="shared" si="3"/>
        <v>0</v>
      </c>
      <c r="K50" s="16">
        <f t="shared" si="4"/>
        <v>0</v>
      </c>
      <c r="L50" s="39">
        <v>1.25</v>
      </c>
    </row>
    <row r="51" spans="1:12" ht="14.25" customHeight="1" x14ac:dyDescent="0.25">
      <c r="A51" s="8" t="s">
        <v>137</v>
      </c>
      <c r="B51" s="26" t="s">
        <v>54</v>
      </c>
      <c r="C51" s="17"/>
      <c r="D51" s="11" t="s">
        <v>7</v>
      </c>
      <c r="E51" s="12"/>
      <c r="F51" s="12"/>
      <c r="G51" s="22">
        <v>1800</v>
      </c>
      <c r="H51" s="14"/>
      <c r="I51" s="15">
        <f t="shared" si="0"/>
        <v>0</v>
      </c>
      <c r="J51" s="15">
        <f t="shared" si="3"/>
        <v>0</v>
      </c>
      <c r="K51" s="16">
        <f t="shared" si="4"/>
        <v>0</v>
      </c>
      <c r="L51" s="39">
        <v>1.25</v>
      </c>
    </row>
    <row r="52" spans="1:12" ht="14.25" customHeight="1" x14ac:dyDescent="0.25">
      <c r="A52" s="8" t="s">
        <v>138</v>
      </c>
      <c r="B52" s="24" t="s">
        <v>55</v>
      </c>
      <c r="C52" s="17"/>
      <c r="D52" s="11" t="s">
        <v>7</v>
      </c>
      <c r="E52" s="12"/>
      <c r="F52" s="12"/>
      <c r="G52" s="25">
        <v>150</v>
      </c>
      <c r="H52" s="14"/>
      <c r="I52" s="15">
        <f t="shared" si="0"/>
        <v>0</v>
      </c>
      <c r="J52" s="15">
        <f t="shared" si="3"/>
        <v>0</v>
      </c>
      <c r="K52" s="16">
        <f t="shared" si="4"/>
        <v>0</v>
      </c>
      <c r="L52" s="39">
        <v>1.25</v>
      </c>
    </row>
    <row r="53" spans="1:12" ht="14.25" customHeight="1" x14ac:dyDescent="0.25">
      <c r="A53" s="8" t="s">
        <v>139</v>
      </c>
      <c r="B53" s="24" t="s">
        <v>56</v>
      </c>
      <c r="C53" s="17"/>
      <c r="D53" s="11" t="s">
        <v>7</v>
      </c>
      <c r="E53" s="12"/>
      <c r="F53" s="12"/>
      <c r="G53" s="22">
        <v>800</v>
      </c>
      <c r="H53" s="14"/>
      <c r="I53" s="15">
        <f t="shared" si="0"/>
        <v>0</v>
      </c>
      <c r="J53" s="15">
        <f t="shared" si="3"/>
        <v>0</v>
      </c>
      <c r="K53" s="16">
        <f t="shared" si="4"/>
        <v>0</v>
      </c>
      <c r="L53" s="39">
        <v>1.25</v>
      </c>
    </row>
    <row r="54" spans="1:12" ht="14.25" customHeight="1" x14ac:dyDescent="0.25">
      <c r="A54" s="8" t="s">
        <v>140</v>
      </c>
      <c r="B54" s="24" t="s">
        <v>57</v>
      </c>
      <c r="C54" s="17"/>
      <c r="D54" s="11" t="s">
        <v>7</v>
      </c>
      <c r="E54" s="12"/>
      <c r="F54" s="12"/>
      <c r="G54" s="25">
        <v>150</v>
      </c>
      <c r="H54" s="14"/>
      <c r="I54" s="15">
        <f t="shared" si="0"/>
        <v>0</v>
      </c>
      <c r="J54" s="15">
        <f t="shared" si="3"/>
        <v>0</v>
      </c>
      <c r="K54" s="16">
        <f t="shared" si="4"/>
        <v>0</v>
      </c>
      <c r="L54" s="39">
        <v>1.25</v>
      </c>
    </row>
    <row r="55" spans="1:12" ht="14.25" customHeight="1" x14ac:dyDescent="0.25">
      <c r="A55" s="8" t="s">
        <v>141</v>
      </c>
      <c r="B55" s="24" t="s">
        <v>58</v>
      </c>
      <c r="C55" s="17"/>
      <c r="D55" s="11" t="s">
        <v>7</v>
      </c>
      <c r="E55" s="12"/>
      <c r="F55" s="12"/>
      <c r="G55" s="25">
        <v>150</v>
      </c>
      <c r="H55" s="14"/>
      <c r="I55" s="15">
        <f t="shared" si="0"/>
        <v>0</v>
      </c>
      <c r="J55" s="15">
        <f t="shared" si="3"/>
        <v>0</v>
      </c>
      <c r="K55" s="16">
        <f t="shared" si="4"/>
        <v>0</v>
      </c>
      <c r="L55" s="39">
        <v>1.25</v>
      </c>
    </row>
    <row r="56" spans="1:12" ht="14.25" customHeight="1" x14ac:dyDescent="0.25">
      <c r="A56" s="8" t="s">
        <v>142</v>
      </c>
      <c r="B56" s="24" t="s">
        <v>59</v>
      </c>
      <c r="C56" s="17"/>
      <c r="D56" s="11" t="s">
        <v>7</v>
      </c>
      <c r="E56" s="12"/>
      <c r="F56" s="12"/>
      <c r="G56" s="25">
        <v>1200</v>
      </c>
      <c r="H56" s="14"/>
      <c r="I56" s="15">
        <f t="shared" si="0"/>
        <v>0</v>
      </c>
      <c r="J56" s="15">
        <f t="shared" si="3"/>
        <v>0</v>
      </c>
      <c r="K56" s="16">
        <f t="shared" si="4"/>
        <v>0</v>
      </c>
      <c r="L56" s="39">
        <v>1.25</v>
      </c>
    </row>
    <row r="57" spans="1:12" ht="14.25" customHeight="1" x14ac:dyDescent="0.25">
      <c r="A57" s="8" t="s">
        <v>143</v>
      </c>
      <c r="B57" s="24" t="s">
        <v>60</v>
      </c>
      <c r="C57" s="17"/>
      <c r="D57" s="11" t="s">
        <v>7</v>
      </c>
      <c r="E57" s="12"/>
      <c r="F57" s="12"/>
      <c r="G57" s="25">
        <v>6000</v>
      </c>
      <c r="H57" s="14"/>
      <c r="I57" s="15">
        <f t="shared" si="0"/>
        <v>0</v>
      </c>
      <c r="J57" s="15">
        <f t="shared" si="3"/>
        <v>0</v>
      </c>
      <c r="K57" s="16">
        <f t="shared" si="4"/>
        <v>0</v>
      </c>
      <c r="L57" s="39">
        <v>1.25</v>
      </c>
    </row>
    <row r="58" spans="1:12" ht="15" customHeight="1" x14ac:dyDescent="0.25">
      <c r="A58" s="8" t="s">
        <v>144</v>
      </c>
      <c r="B58" s="24" t="s">
        <v>61</v>
      </c>
      <c r="C58" s="11"/>
      <c r="D58" s="11" t="s">
        <v>7</v>
      </c>
      <c r="E58" s="12"/>
      <c r="F58" s="12"/>
      <c r="G58" s="25">
        <v>800</v>
      </c>
      <c r="H58" s="14"/>
      <c r="I58" s="15">
        <f t="shared" si="0"/>
        <v>0</v>
      </c>
      <c r="J58" s="15">
        <f t="shared" si="3"/>
        <v>0</v>
      </c>
      <c r="K58" s="16">
        <f t="shared" si="4"/>
        <v>0</v>
      </c>
      <c r="L58" s="39">
        <v>1.25</v>
      </c>
    </row>
    <row r="59" spans="1:12" ht="15" customHeight="1" x14ac:dyDescent="0.25">
      <c r="A59" s="8" t="s">
        <v>145</v>
      </c>
      <c r="B59" s="27" t="s">
        <v>62</v>
      </c>
      <c r="C59" s="11"/>
      <c r="D59" s="11" t="s">
        <v>7</v>
      </c>
      <c r="E59" s="12"/>
      <c r="F59" s="12"/>
      <c r="G59" s="25">
        <v>500</v>
      </c>
      <c r="H59" s="14"/>
      <c r="I59" s="15">
        <f t="shared" si="0"/>
        <v>0</v>
      </c>
      <c r="J59" s="15">
        <f t="shared" si="3"/>
        <v>0</v>
      </c>
      <c r="K59" s="16">
        <f t="shared" si="4"/>
        <v>0</v>
      </c>
      <c r="L59" s="39">
        <v>1.25</v>
      </c>
    </row>
    <row r="60" spans="1:12" ht="15" customHeight="1" x14ac:dyDescent="0.25">
      <c r="A60" s="8" t="s">
        <v>146</v>
      </c>
      <c r="B60" s="27" t="s">
        <v>63</v>
      </c>
      <c r="C60" s="11"/>
      <c r="D60" s="11" t="s">
        <v>7</v>
      </c>
      <c r="E60" s="12"/>
      <c r="F60" s="12"/>
      <c r="G60" s="25">
        <v>200</v>
      </c>
      <c r="H60" s="14"/>
      <c r="I60" s="15">
        <f t="shared" si="0"/>
        <v>0</v>
      </c>
      <c r="J60" s="15">
        <f t="shared" si="3"/>
        <v>0</v>
      </c>
      <c r="K60" s="16">
        <f t="shared" si="4"/>
        <v>0</v>
      </c>
      <c r="L60" s="39">
        <v>1.25</v>
      </c>
    </row>
    <row r="61" spans="1:12" ht="15" customHeight="1" x14ac:dyDescent="0.25">
      <c r="A61" s="8" t="s">
        <v>147</v>
      </c>
      <c r="B61" s="24" t="s">
        <v>64</v>
      </c>
      <c r="C61" s="11"/>
      <c r="D61" s="11" t="s">
        <v>7</v>
      </c>
      <c r="E61" s="12"/>
      <c r="F61" s="12"/>
      <c r="G61" s="25">
        <v>1200</v>
      </c>
      <c r="H61" s="14"/>
      <c r="I61" s="15">
        <f t="shared" si="0"/>
        <v>0</v>
      </c>
      <c r="J61" s="15">
        <f t="shared" si="3"/>
        <v>0</v>
      </c>
      <c r="K61" s="16">
        <f t="shared" si="4"/>
        <v>0</v>
      </c>
      <c r="L61" s="39">
        <v>1.25</v>
      </c>
    </row>
    <row r="62" spans="1:12" ht="15" customHeight="1" x14ac:dyDescent="0.25">
      <c r="A62" s="8" t="s">
        <v>148</v>
      </c>
      <c r="B62" s="24" t="s">
        <v>65</v>
      </c>
      <c r="C62" s="11"/>
      <c r="D62" s="11" t="s">
        <v>7</v>
      </c>
      <c r="E62" s="12"/>
      <c r="F62" s="12"/>
      <c r="G62" s="25">
        <v>1000</v>
      </c>
      <c r="H62" s="14"/>
      <c r="I62" s="15">
        <f t="shared" si="0"/>
        <v>0</v>
      </c>
      <c r="J62" s="15">
        <f t="shared" si="3"/>
        <v>0</v>
      </c>
      <c r="K62" s="16">
        <f t="shared" si="4"/>
        <v>0</v>
      </c>
      <c r="L62" s="39">
        <v>1.25</v>
      </c>
    </row>
    <row r="63" spans="1:12" ht="15" customHeight="1" x14ac:dyDescent="0.25">
      <c r="A63" s="8" t="s">
        <v>149</v>
      </c>
      <c r="B63" s="24" t="s">
        <v>66</v>
      </c>
      <c r="C63" s="11"/>
      <c r="D63" s="11" t="s">
        <v>7</v>
      </c>
      <c r="E63" s="12"/>
      <c r="F63" s="12"/>
      <c r="G63" s="25">
        <v>5000</v>
      </c>
      <c r="H63" s="14"/>
      <c r="I63" s="15">
        <f t="shared" si="0"/>
        <v>0</v>
      </c>
      <c r="J63" s="15">
        <f t="shared" si="3"/>
        <v>0</v>
      </c>
      <c r="K63" s="16">
        <f t="shared" si="4"/>
        <v>0</v>
      </c>
      <c r="L63" s="39">
        <v>1.25</v>
      </c>
    </row>
    <row r="64" spans="1:12" ht="15" customHeight="1" x14ac:dyDescent="0.25">
      <c r="A64" s="8" t="s">
        <v>150</v>
      </c>
      <c r="B64" s="24" t="s">
        <v>67</v>
      </c>
      <c r="C64" s="11"/>
      <c r="D64" s="11" t="s">
        <v>7</v>
      </c>
      <c r="E64" s="12"/>
      <c r="F64" s="12"/>
      <c r="G64" s="25">
        <v>2000</v>
      </c>
      <c r="H64" s="14"/>
      <c r="I64" s="15">
        <f t="shared" si="0"/>
        <v>0</v>
      </c>
      <c r="J64" s="15">
        <f t="shared" si="3"/>
        <v>0</v>
      </c>
      <c r="K64" s="16">
        <f t="shared" si="4"/>
        <v>0</v>
      </c>
      <c r="L64" s="39">
        <v>1.25</v>
      </c>
    </row>
    <row r="65" spans="1:12" ht="15" customHeight="1" x14ac:dyDescent="0.25">
      <c r="A65" s="8" t="s">
        <v>151</v>
      </c>
      <c r="B65" s="24" t="s">
        <v>68</v>
      </c>
      <c r="C65" s="11"/>
      <c r="D65" s="11" t="s">
        <v>7</v>
      </c>
      <c r="E65" s="12"/>
      <c r="F65" s="12"/>
      <c r="G65" s="25">
        <v>300</v>
      </c>
      <c r="H65" s="14"/>
      <c r="I65" s="15">
        <f t="shared" si="0"/>
        <v>0</v>
      </c>
      <c r="J65" s="15">
        <f t="shared" si="3"/>
        <v>0</v>
      </c>
      <c r="K65" s="16">
        <f t="shared" si="4"/>
        <v>0</v>
      </c>
      <c r="L65" s="39">
        <v>1.25</v>
      </c>
    </row>
    <row r="66" spans="1:12" ht="15" customHeight="1" x14ac:dyDescent="0.25">
      <c r="A66" s="8" t="s">
        <v>152</v>
      </c>
      <c r="B66" s="24" t="s">
        <v>69</v>
      </c>
      <c r="C66" s="11"/>
      <c r="D66" s="11" t="s">
        <v>7</v>
      </c>
      <c r="E66" s="12"/>
      <c r="F66" s="12"/>
      <c r="G66" s="25">
        <v>1000</v>
      </c>
      <c r="H66" s="14"/>
      <c r="I66" s="15">
        <f t="shared" si="0"/>
        <v>0</v>
      </c>
      <c r="J66" s="15">
        <f t="shared" si="3"/>
        <v>0</v>
      </c>
      <c r="K66" s="16">
        <f t="shared" si="4"/>
        <v>0</v>
      </c>
      <c r="L66" s="39">
        <v>1.25</v>
      </c>
    </row>
    <row r="67" spans="1:12" ht="14.25" customHeight="1" x14ac:dyDescent="0.25">
      <c r="A67" s="8" t="s">
        <v>153</v>
      </c>
      <c r="B67" s="21" t="s">
        <v>70</v>
      </c>
      <c r="C67" s="11"/>
      <c r="D67" s="11" t="s">
        <v>7</v>
      </c>
      <c r="E67" s="12"/>
      <c r="F67" s="12"/>
      <c r="G67" s="23">
        <v>9000</v>
      </c>
      <c r="H67" s="14"/>
      <c r="I67" s="15">
        <f t="shared" si="0"/>
        <v>0</v>
      </c>
      <c r="J67" s="15">
        <f t="shared" si="3"/>
        <v>0</v>
      </c>
      <c r="K67" s="16">
        <f t="shared" si="4"/>
        <v>0</v>
      </c>
      <c r="L67" s="39">
        <v>1.25</v>
      </c>
    </row>
    <row r="68" spans="1:12" ht="14.25" customHeight="1" x14ac:dyDescent="0.25">
      <c r="A68" s="8" t="s">
        <v>154</v>
      </c>
      <c r="B68" s="24" t="s">
        <v>71</v>
      </c>
      <c r="C68" s="11"/>
      <c r="D68" s="11" t="s">
        <v>7</v>
      </c>
      <c r="E68" s="12"/>
      <c r="F68" s="12"/>
      <c r="G68" s="25">
        <v>9000</v>
      </c>
      <c r="H68" s="14"/>
      <c r="I68" s="15">
        <f t="shared" ref="I68:I75" si="5">G68*H68</f>
        <v>0</v>
      </c>
      <c r="J68" s="15">
        <f t="shared" ref="J68:J75" si="6">I68*L68</f>
        <v>0</v>
      </c>
      <c r="K68" s="16">
        <f t="shared" ref="K68:K75" si="7">J68-I68</f>
        <v>0</v>
      </c>
      <c r="L68" s="39">
        <v>1.25</v>
      </c>
    </row>
    <row r="69" spans="1:12" ht="15" customHeight="1" x14ac:dyDescent="0.25">
      <c r="A69" s="8" t="s">
        <v>155</v>
      </c>
      <c r="B69" s="21" t="s">
        <v>72</v>
      </c>
      <c r="C69" s="11"/>
      <c r="D69" s="11" t="s">
        <v>7</v>
      </c>
      <c r="E69" s="12"/>
      <c r="F69" s="12"/>
      <c r="G69" s="25">
        <v>9000</v>
      </c>
      <c r="H69" s="14"/>
      <c r="I69" s="15">
        <f t="shared" si="5"/>
        <v>0</v>
      </c>
      <c r="J69" s="15">
        <f t="shared" si="6"/>
        <v>0</v>
      </c>
      <c r="K69" s="16">
        <f t="shared" si="7"/>
        <v>0</v>
      </c>
      <c r="L69" s="39">
        <v>1.25</v>
      </c>
    </row>
    <row r="70" spans="1:12" ht="15" customHeight="1" x14ac:dyDescent="0.25">
      <c r="A70" s="8" t="s">
        <v>156</v>
      </c>
      <c r="B70" s="24" t="s">
        <v>73</v>
      </c>
      <c r="C70" s="11"/>
      <c r="D70" s="11" t="s">
        <v>7</v>
      </c>
      <c r="E70" s="12"/>
      <c r="F70" s="12"/>
      <c r="G70" s="25">
        <v>9000</v>
      </c>
      <c r="H70" s="14"/>
      <c r="I70" s="15">
        <f t="shared" si="5"/>
        <v>0</v>
      </c>
      <c r="J70" s="15">
        <f t="shared" si="6"/>
        <v>0</v>
      </c>
      <c r="K70" s="16">
        <f t="shared" si="7"/>
        <v>0</v>
      </c>
      <c r="L70" s="39">
        <v>1.25</v>
      </c>
    </row>
    <row r="71" spans="1:12" ht="15" customHeight="1" x14ac:dyDescent="0.25">
      <c r="A71" s="8" t="s">
        <v>157</v>
      </c>
      <c r="B71" s="24" t="s">
        <v>74</v>
      </c>
      <c r="C71" s="11"/>
      <c r="D71" s="11" t="s">
        <v>7</v>
      </c>
      <c r="E71" s="12"/>
      <c r="F71" s="12"/>
      <c r="G71" s="25">
        <v>200</v>
      </c>
      <c r="H71" s="14"/>
      <c r="I71" s="15">
        <f t="shared" si="5"/>
        <v>0</v>
      </c>
      <c r="J71" s="15">
        <f t="shared" si="6"/>
        <v>0</v>
      </c>
      <c r="K71" s="16">
        <f t="shared" si="7"/>
        <v>0</v>
      </c>
      <c r="L71" s="39">
        <v>1.25</v>
      </c>
    </row>
    <row r="72" spans="1:12" ht="15" customHeight="1" x14ac:dyDescent="0.25">
      <c r="A72" s="8" t="s">
        <v>158</v>
      </c>
      <c r="B72" s="24" t="s">
        <v>75</v>
      </c>
      <c r="C72" s="11"/>
      <c r="D72" s="11" t="s">
        <v>7</v>
      </c>
      <c r="E72" s="12"/>
      <c r="F72" s="12"/>
      <c r="G72" s="25">
        <v>200</v>
      </c>
      <c r="H72" s="14"/>
      <c r="I72" s="15">
        <f t="shared" si="5"/>
        <v>0</v>
      </c>
      <c r="J72" s="15">
        <f t="shared" si="6"/>
        <v>0</v>
      </c>
      <c r="K72" s="16">
        <f t="shared" si="7"/>
        <v>0</v>
      </c>
      <c r="L72" s="39">
        <v>1.25</v>
      </c>
    </row>
    <row r="73" spans="1:12" ht="15" customHeight="1" x14ac:dyDescent="0.25">
      <c r="A73" s="8" t="s">
        <v>159</v>
      </c>
      <c r="B73" s="24" t="s">
        <v>76</v>
      </c>
      <c r="C73" s="11"/>
      <c r="D73" s="11" t="s">
        <v>7</v>
      </c>
      <c r="E73" s="12"/>
      <c r="F73" s="12"/>
      <c r="G73" s="25">
        <v>600</v>
      </c>
      <c r="H73" s="14"/>
      <c r="I73" s="15">
        <f t="shared" si="5"/>
        <v>0</v>
      </c>
      <c r="J73" s="15">
        <f t="shared" si="6"/>
        <v>0</v>
      </c>
      <c r="K73" s="16">
        <f t="shared" si="7"/>
        <v>0</v>
      </c>
      <c r="L73" s="39">
        <v>1.25</v>
      </c>
    </row>
    <row r="74" spans="1:12" ht="15" customHeight="1" x14ac:dyDescent="0.25">
      <c r="A74" s="8" t="s">
        <v>160</v>
      </c>
      <c r="B74" s="24" t="s">
        <v>77</v>
      </c>
      <c r="C74" s="11"/>
      <c r="D74" s="11" t="s">
        <v>7</v>
      </c>
      <c r="E74" s="12"/>
      <c r="F74" s="12"/>
      <c r="G74" s="25">
        <v>300</v>
      </c>
      <c r="H74" s="14"/>
      <c r="I74" s="15">
        <f t="shared" si="5"/>
        <v>0</v>
      </c>
      <c r="J74" s="15">
        <f t="shared" si="6"/>
        <v>0</v>
      </c>
      <c r="K74" s="16">
        <f t="shared" si="7"/>
        <v>0</v>
      </c>
      <c r="L74" s="39">
        <v>1.25</v>
      </c>
    </row>
    <row r="75" spans="1:12" ht="15" customHeight="1" x14ac:dyDescent="0.25">
      <c r="A75" s="8" t="s">
        <v>161</v>
      </c>
      <c r="B75" s="24" t="s">
        <v>78</v>
      </c>
      <c r="C75" s="11"/>
      <c r="D75" s="11" t="s">
        <v>7</v>
      </c>
      <c r="E75" s="12"/>
      <c r="F75" s="12"/>
      <c r="G75" s="25">
        <v>600</v>
      </c>
      <c r="H75" s="14"/>
      <c r="I75" s="15">
        <f t="shared" si="5"/>
        <v>0</v>
      </c>
      <c r="J75" s="15">
        <f t="shared" si="6"/>
        <v>0</v>
      </c>
      <c r="K75" s="16">
        <f t="shared" si="7"/>
        <v>0</v>
      </c>
      <c r="L75" s="39">
        <v>1.25</v>
      </c>
    </row>
    <row r="76" spans="1:12" ht="24.75" customHeight="1" x14ac:dyDescent="0.25">
      <c r="A76" s="28"/>
      <c r="B76" s="29"/>
      <c r="D76" s="30"/>
      <c r="E76" s="62" t="s">
        <v>79</v>
      </c>
      <c r="F76" s="62"/>
      <c r="G76" s="62"/>
      <c r="H76" s="62"/>
      <c r="I76" s="45">
        <f>SUM(I4:I75)</f>
        <v>0</v>
      </c>
      <c r="J76" s="45">
        <f>SUM(J4:J75)</f>
        <v>0</v>
      </c>
      <c r="K76" s="46">
        <f>SUM(K4:K75)</f>
        <v>0</v>
      </c>
      <c r="L76" s="40"/>
    </row>
    <row r="77" spans="1:12" ht="15" customHeight="1" x14ac:dyDescent="0.25">
      <c r="A77" s="63" t="s">
        <v>80</v>
      </c>
      <c r="B77" s="63"/>
      <c r="C77" s="47"/>
      <c r="D77" s="47"/>
      <c r="E77" s="48"/>
      <c r="F77" s="49"/>
      <c r="G77" s="50"/>
      <c r="H77" s="51"/>
      <c r="I77" s="52"/>
      <c r="J77" s="53"/>
    </row>
    <row r="78" spans="1:12" s="1" customFormat="1" ht="15" customHeight="1" x14ac:dyDescent="0.25">
      <c r="A78" s="54" t="s">
        <v>82</v>
      </c>
      <c r="B78" s="54"/>
      <c r="C78" s="54"/>
      <c r="D78" s="47"/>
      <c r="E78" s="48"/>
      <c r="F78" s="49"/>
      <c r="G78" s="50"/>
      <c r="H78" s="51"/>
      <c r="I78" s="52"/>
      <c r="J78" s="53"/>
      <c r="L78" s="2"/>
    </row>
    <row r="79" spans="1:12" ht="28.5" customHeight="1" x14ac:dyDescent="0.25">
      <c r="A79" s="66" t="s">
        <v>172</v>
      </c>
      <c r="B79" s="66"/>
      <c r="C79" s="66"/>
      <c r="D79" s="66"/>
      <c r="E79" s="66"/>
      <c r="F79" s="66"/>
      <c r="G79" s="66"/>
      <c r="H79" s="66"/>
      <c r="I79" s="66"/>
      <c r="J79" s="66"/>
    </row>
    <row r="80" spans="1:12" ht="23.25" customHeight="1" x14ac:dyDescent="0.25">
      <c r="A80" s="66" t="s">
        <v>173</v>
      </c>
      <c r="B80" s="66"/>
      <c r="C80" s="66"/>
      <c r="D80" s="66"/>
      <c r="E80" s="66"/>
      <c r="F80" s="66"/>
      <c r="G80" s="66"/>
      <c r="H80" s="66"/>
      <c r="I80" s="66"/>
      <c r="J80" s="66"/>
    </row>
    <row r="81" spans="1:12" ht="47.25" customHeight="1" x14ac:dyDescent="0.25">
      <c r="A81" s="66" t="s">
        <v>175</v>
      </c>
      <c r="B81" s="66"/>
      <c r="C81" s="66"/>
      <c r="D81" s="66"/>
      <c r="E81" s="66"/>
      <c r="F81" s="66"/>
      <c r="G81" s="66"/>
      <c r="H81" s="66"/>
      <c r="I81" s="66"/>
      <c r="J81" s="66"/>
    </row>
    <row r="82" spans="1:12" ht="24" customHeight="1" x14ac:dyDescent="0.25">
      <c r="A82" s="66" t="s">
        <v>84</v>
      </c>
      <c r="B82" s="66"/>
      <c r="C82" s="66"/>
      <c r="D82" s="66"/>
      <c r="E82" s="66"/>
      <c r="F82" s="66"/>
      <c r="G82" s="66"/>
      <c r="H82" s="66"/>
      <c r="I82" s="66"/>
      <c r="J82" s="66"/>
    </row>
    <row r="83" spans="1:12" ht="23.25" customHeight="1" x14ac:dyDescent="0.25">
      <c r="A83" s="66" t="s">
        <v>81</v>
      </c>
      <c r="B83" s="70"/>
      <c r="C83" s="70"/>
      <c r="D83" s="70"/>
      <c r="E83" s="70"/>
      <c r="F83" s="70"/>
      <c r="G83" s="70"/>
      <c r="H83" s="70"/>
      <c r="I83" s="70"/>
      <c r="J83" s="70"/>
    </row>
    <row r="84" spans="1:12" s="1" customFormat="1" ht="20.25" customHeight="1" x14ac:dyDescent="0.25">
      <c r="A84" s="54" t="s">
        <v>174</v>
      </c>
      <c r="B84" s="54"/>
      <c r="C84" s="54"/>
      <c r="D84" s="54"/>
      <c r="E84" s="54"/>
      <c r="F84" s="55"/>
      <c r="G84" s="55"/>
      <c r="H84" s="55"/>
      <c r="I84" s="55"/>
      <c r="J84" s="55"/>
      <c r="L84" s="2"/>
    </row>
    <row r="85" spans="1:12" s="1" customFormat="1" ht="17.25" customHeight="1" x14ac:dyDescent="0.25">
      <c r="A85" s="54" t="s">
        <v>87</v>
      </c>
      <c r="B85" s="54"/>
      <c r="C85" s="54"/>
      <c r="D85" s="54"/>
      <c r="E85" s="54"/>
      <c r="F85" s="55"/>
      <c r="G85" s="55"/>
      <c r="H85" s="55"/>
      <c r="I85" s="55"/>
      <c r="J85" s="55"/>
      <c r="L85" s="2"/>
    </row>
    <row r="86" spans="1:12" ht="21" customHeight="1" x14ac:dyDescent="0.25">
      <c r="A86" s="56" t="s">
        <v>83</v>
      </c>
      <c r="B86" s="56"/>
      <c r="C86" s="57"/>
      <c r="D86" s="58"/>
      <c r="E86" s="59"/>
      <c r="F86" s="59"/>
      <c r="G86" s="59"/>
      <c r="H86" s="59"/>
      <c r="I86" s="59"/>
      <c r="J86" s="54"/>
    </row>
    <row r="87" spans="1:12" ht="17.25" customHeight="1" x14ac:dyDescent="0.25">
      <c r="A87" s="71" t="s">
        <v>88</v>
      </c>
      <c r="B87" s="72"/>
      <c r="C87" s="72"/>
      <c r="D87" s="72"/>
      <c r="E87" s="72"/>
      <c r="F87" s="72"/>
      <c r="G87" s="72"/>
      <c r="H87" s="72"/>
      <c r="I87" s="72"/>
      <c r="J87" s="54"/>
    </row>
    <row r="88" spans="1:12" s="1" customFormat="1" ht="24" customHeight="1" x14ac:dyDescent="0.25">
      <c r="A88" s="54" t="s">
        <v>85</v>
      </c>
      <c r="B88" s="54"/>
      <c r="C88" s="54"/>
      <c r="D88" s="54"/>
      <c r="E88" s="55"/>
      <c r="F88" s="55"/>
      <c r="G88" s="55"/>
      <c r="H88" s="55"/>
      <c r="I88" s="55"/>
      <c r="J88" s="55"/>
      <c r="L88" s="2"/>
    </row>
    <row r="89" spans="1:12" ht="36.75" customHeight="1" x14ac:dyDescent="0.25">
      <c r="A89" s="66" t="s">
        <v>86</v>
      </c>
      <c r="B89" s="66"/>
      <c r="C89" s="66"/>
      <c r="D89" s="66"/>
      <c r="E89" s="66"/>
      <c r="F89" s="66"/>
      <c r="G89" s="66"/>
      <c r="H89" s="66"/>
      <c r="I89" s="66"/>
      <c r="J89" s="66"/>
    </row>
    <row r="90" spans="1:12" ht="45" customHeight="1" x14ac:dyDescent="0.25">
      <c r="A90" s="66" t="s">
        <v>89</v>
      </c>
      <c r="B90" s="66"/>
      <c r="C90" s="66"/>
      <c r="D90" s="66"/>
      <c r="E90" s="66"/>
      <c r="F90" s="66"/>
      <c r="G90" s="66"/>
      <c r="H90" s="66"/>
      <c r="I90" s="66"/>
      <c r="J90" s="66"/>
    </row>
    <row r="91" spans="1:12" ht="31.5" customHeight="1" x14ac:dyDescent="0.25">
      <c r="A91" s="66"/>
      <c r="B91" s="66"/>
      <c r="C91" s="66"/>
      <c r="D91" s="66"/>
      <c r="E91" s="66"/>
      <c r="F91" s="66"/>
      <c r="G91" s="66"/>
      <c r="H91" s="66"/>
      <c r="I91" s="66"/>
      <c r="J91" s="66"/>
    </row>
    <row r="92" spans="1:12" ht="51" customHeight="1" x14ac:dyDescent="0.25">
      <c r="A92" s="68"/>
      <c r="B92" s="68"/>
      <c r="C92" s="68"/>
      <c r="D92" s="68"/>
      <c r="E92" s="68"/>
      <c r="F92" s="68"/>
      <c r="G92" s="68"/>
      <c r="H92" s="68"/>
      <c r="I92" s="68"/>
      <c r="J92" s="68"/>
    </row>
    <row r="93" spans="1:12" ht="30" customHeight="1" x14ac:dyDescent="0.25">
      <c r="A93" s="68"/>
      <c r="B93" s="68"/>
      <c r="C93" s="68"/>
      <c r="D93" s="68"/>
      <c r="E93" s="68"/>
      <c r="F93" s="68"/>
      <c r="G93" s="68"/>
      <c r="H93" s="68"/>
      <c r="I93" s="68"/>
      <c r="J93" s="68"/>
    </row>
    <row r="94" spans="1:12" ht="30.75" customHeight="1" x14ac:dyDescent="0.25">
      <c r="A94" s="68"/>
      <c r="B94" s="68"/>
      <c r="C94" s="68"/>
      <c r="D94" s="68"/>
      <c r="E94" s="68"/>
      <c r="F94" s="68"/>
      <c r="G94" s="68"/>
      <c r="H94" s="68"/>
      <c r="I94" s="68"/>
      <c r="J94" s="68"/>
    </row>
    <row r="95" spans="1:12" ht="15" customHeight="1" x14ac:dyDescent="0.25">
      <c r="A95" s="31"/>
      <c r="B95" s="32"/>
      <c r="C95" s="32"/>
      <c r="D95" s="33"/>
      <c r="E95" s="33"/>
      <c r="F95" s="33"/>
      <c r="G95" s="33"/>
      <c r="H95" s="31"/>
      <c r="I95" s="34"/>
      <c r="J95" s="34"/>
    </row>
    <row r="96" spans="1:12" ht="15" customHeight="1" x14ac:dyDescent="0.25">
      <c r="A96" s="31"/>
      <c r="B96" s="32"/>
      <c r="C96" s="32"/>
      <c r="D96" s="33"/>
      <c r="E96" s="33"/>
      <c r="F96" s="33"/>
      <c r="G96" s="33"/>
      <c r="H96" s="31"/>
      <c r="I96" s="34"/>
      <c r="J96" s="34"/>
    </row>
    <row r="97" spans="1:10" ht="15" customHeight="1" x14ac:dyDescent="0.25">
      <c r="A97" s="31"/>
      <c r="B97" s="32"/>
      <c r="C97" s="32"/>
      <c r="D97" s="33"/>
      <c r="E97" s="33"/>
      <c r="F97" s="33"/>
      <c r="G97" s="33"/>
      <c r="H97" s="31"/>
      <c r="I97" s="34"/>
      <c r="J97" s="34"/>
    </row>
    <row r="98" spans="1:10" ht="15" customHeight="1" x14ac:dyDescent="0.25">
      <c r="A98" s="31"/>
      <c r="B98" s="32"/>
      <c r="C98" s="32"/>
      <c r="D98" s="33"/>
      <c r="E98" s="33"/>
      <c r="F98" s="33"/>
      <c r="G98" s="33"/>
      <c r="H98" s="31"/>
      <c r="I98" s="34"/>
      <c r="J98" s="34"/>
    </row>
    <row r="99" spans="1:10" ht="15" customHeight="1" x14ac:dyDescent="0.25">
      <c r="A99" s="69"/>
      <c r="B99" s="69"/>
      <c r="C99" s="69"/>
      <c r="D99" s="69"/>
      <c r="E99" s="69"/>
      <c r="F99" s="69"/>
      <c r="G99" s="69"/>
      <c r="H99" s="69"/>
      <c r="I99" s="69"/>
      <c r="J99" s="69"/>
    </row>
    <row r="100" spans="1:10" ht="15" customHeight="1" x14ac:dyDescent="0.25"/>
    <row r="101" spans="1:10" ht="16.5" customHeight="1" x14ac:dyDescent="0.25"/>
    <row r="102" spans="1:10" ht="15" customHeight="1" x14ac:dyDescent="0.25"/>
    <row r="103" spans="1:10" ht="15" customHeight="1" x14ac:dyDescent="0.25"/>
    <row r="104" spans="1:10" ht="15" customHeight="1" x14ac:dyDescent="0.25"/>
    <row r="105" spans="1:10" ht="15" customHeight="1" x14ac:dyDescent="0.25"/>
    <row r="106" spans="1:10" ht="15" customHeight="1" x14ac:dyDescent="0.25"/>
    <row r="107" spans="1:10" ht="15" customHeight="1" x14ac:dyDescent="0.25"/>
    <row r="108" spans="1:10" ht="15" customHeight="1" x14ac:dyDescent="0.25"/>
    <row r="109" spans="1:10" ht="15" customHeight="1" x14ac:dyDescent="0.25"/>
    <row r="110" spans="1:10" ht="15" customHeight="1" x14ac:dyDescent="0.25"/>
    <row r="111" spans="1:10" ht="30.75" customHeight="1" x14ac:dyDescent="0.25"/>
    <row r="112" spans="1:10" ht="15" customHeight="1" x14ac:dyDescent="0.25"/>
    <row r="113" ht="15" customHeight="1" x14ac:dyDescent="0.25"/>
    <row r="114" ht="15" customHeight="1" x14ac:dyDescent="0.25"/>
    <row r="115" ht="15" customHeight="1" x14ac:dyDescent="0.25"/>
    <row r="116" ht="15" customHeight="1" x14ac:dyDescent="0.25"/>
    <row r="117" ht="15" customHeight="1" x14ac:dyDescent="0.25"/>
    <row r="118" ht="15" customHeight="1" x14ac:dyDescent="0.25"/>
    <row r="119" ht="15" customHeight="1" x14ac:dyDescent="0.25"/>
    <row r="120" ht="15" customHeight="1" x14ac:dyDescent="0.25"/>
    <row r="121" ht="15" customHeight="1" x14ac:dyDescent="0.25"/>
    <row r="122" ht="15" customHeight="1" x14ac:dyDescent="0.25"/>
    <row r="123" ht="15" customHeight="1" x14ac:dyDescent="0.25"/>
    <row r="124" ht="15" customHeight="1" x14ac:dyDescent="0.25"/>
    <row r="125" ht="15" customHeight="1" x14ac:dyDescent="0.25"/>
    <row r="126" ht="15" customHeight="1" x14ac:dyDescent="0.25"/>
    <row r="127" ht="15" customHeight="1" x14ac:dyDescent="0.25"/>
    <row r="128" ht="15" customHeight="1" x14ac:dyDescent="0.25"/>
    <row r="129" ht="15" customHeight="1" x14ac:dyDescent="0.25"/>
    <row r="130" ht="15" customHeight="1" x14ac:dyDescent="0.25"/>
    <row r="131" ht="15" customHeight="1" x14ac:dyDescent="0.25"/>
    <row r="132" ht="15" customHeight="1" x14ac:dyDescent="0.25"/>
    <row r="133" ht="15" customHeight="1" x14ac:dyDescent="0.25"/>
    <row r="134" ht="15" customHeight="1" x14ac:dyDescent="0.25"/>
    <row r="135" ht="15" customHeight="1" x14ac:dyDescent="0.25"/>
    <row r="136" ht="15" customHeight="1" x14ac:dyDescent="0.25"/>
    <row r="137" ht="15" customHeight="1" x14ac:dyDescent="0.25"/>
    <row r="138" ht="15" customHeight="1" x14ac:dyDescent="0.25"/>
    <row r="139" ht="15" customHeight="1" x14ac:dyDescent="0.25"/>
    <row r="140" ht="15.75" customHeight="1" x14ac:dyDescent="0.25"/>
    <row r="142" ht="15" customHeight="1" x14ac:dyDescent="0.25"/>
    <row r="143" ht="15" customHeight="1" x14ac:dyDescent="0.25"/>
    <row r="145" ht="15" customHeight="1" x14ac:dyDescent="0.25"/>
  </sheetData>
  <mergeCells count="19">
    <mergeCell ref="A92:J92"/>
    <mergeCell ref="A93:J93"/>
    <mergeCell ref="A94:J94"/>
    <mergeCell ref="A99:J99"/>
    <mergeCell ref="A83:J83"/>
    <mergeCell ref="A87:I87"/>
    <mergeCell ref="A89:J89"/>
    <mergeCell ref="A90:J90"/>
    <mergeCell ref="A91:J91"/>
    <mergeCell ref="A79:J79"/>
    <mergeCell ref="A80:J80"/>
    <mergeCell ref="A81:J81"/>
    <mergeCell ref="A82:J82"/>
    <mergeCell ref="K2:K3"/>
    <mergeCell ref="L2:L3"/>
    <mergeCell ref="B3:H3"/>
    <mergeCell ref="E76:H76"/>
    <mergeCell ref="A77:B77"/>
    <mergeCell ref="B1:G1"/>
  </mergeCells>
  <pageMargins left="0.35433070866141736" right="0.23622047244094491" top="0.31496062992125984" bottom="0.35433070866141736" header="0.51181102362204722" footer="0.51181102362204722"/>
  <pageSetup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52</TotalTime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5</vt:i4>
      </vt:variant>
    </vt:vector>
  </HeadingPairs>
  <TitlesOfParts>
    <vt:vector size="6" baseType="lpstr">
      <vt:lpstr>Troškovnik - Gr. 1.</vt:lpstr>
      <vt:lpstr>'Troškovnik - Gr. 1.'!Ispis_naslova</vt:lpstr>
      <vt:lpstr>'Troškovnik - Gr. 1.'!Podrucje_ispisa</vt:lpstr>
      <vt:lpstr>'Troškovnik - Gr. 1.'!Print_Area_0</vt:lpstr>
      <vt:lpstr>'Troškovnik - Gr. 1.'!Print_Area_0_0</vt:lpstr>
      <vt:lpstr>'Troškovnik - Gr. 1.'!Print_Area_0_0_0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mario.budija@ozbpakrac-bhv.hr</dc:creator>
  <cp:lastModifiedBy>MARIO</cp:lastModifiedBy>
  <cp:revision>6</cp:revision>
  <cp:lastPrinted>2018-09-25T15:52:46Z</cp:lastPrinted>
  <dcterms:created xsi:type="dcterms:W3CDTF">1996-10-14T23:33:28Z</dcterms:created>
  <dcterms:modified xsi:type="dcterms:W3CDTF">2018-09-27T17:35:21Z</dcterms:modified>
  <dc:language>hr-HR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