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TROŠKOVNIK" sheetId="1" r:id="rId1"/>
  </sheets>
  <definedNames>
    <definedName name="_xlnm.Print_Titles" localSheetId="0">TROŠKOVNIK!$1:$3</definedName>
    <definedName name="_xlnm.Print_Area" localSheetId="0">TROŠKOVNIK!$A$1:$K$35</definedName>
  </definedNames>
  <calcPr calcId="152511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4" i="1"/>
  <c r="J34" i="1" s="1"/>
  <c r="K33" i="1" l="1"/>
  <c r="L33" i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L34" i="1" l="1"/>
  <c r="K34" i="1"/>
</calcChain>
</file>

<file path=xl/sharedStrings.xml><?xml version="1.0" encoding="utf-8"?>
<sst xmlns="http://schemas.openxmlformats.org/spreadsheetml/2006/main" count="82" uniqueCount="50">
  <si>
    <t>grupa</t>
  </si>
  <si>
    <t>j.m.</t>
  </si>
  <si>
    <t>zaštićeni naziv</t>
  </si>
  <si>
    <t>proizvođač</t>
  </si>
  <si>
    <t>iznos PDV-a</t>
  </si>
  <si>
    <t>Ukupna vrijednost (s i bez PDV-a), brojkom:</t>
  </si>
  <si>
    <t>upišite vrijednost pdv-a (za 25%=1,25; za 5%=1,05</t>
  </si>
  <si>
    <t>Redni broj</t>
  </si>
  <si>
    <t>kataloški broj</t>
  </si>
  <si>
    <t xml:space="preserve">    Konac kirurški 2                                     </t>
  </si>
  <si>
    <t>Dugoresorptivni kirurški konac, monofilamentni, 3/0, 75 cm, obojeni, dvostruka okrugla ravna igla, 60 mm</t>
  </si>
  <si>
    <t>Srednjeresorptivni kirurški konac, multifilamentni, 5/0, 70 cm, obojeni, okrugla igla 1/2 kruga,                   17 mm</t>
  </si>
  <si>
    <t>Srednjeresorptivni kirurški konac, multifilamentni, 4/0, 70 cm, obojeni, okrugla igla 1/2 kruga,                22 mm</t>
  </si>
  <si>
    <t>Srednjeresorptivni kirurški konac, multifilamentni, 3/0, 70 cm, neobojeni, trobridna igla 3/8 kruga 19 mm</t>
  </si>
  <si>
    <t>Srednjeresorptivni kirurški konac, multifilamentni, 4/0,75 cm nit, obojeni, trobridna igla, 3/8 kruga, 24 mm</t>
  </si>
  <si>
    <t>Srednjeresorptivni kirurški konac, multifilamentni, 3/0, 70 cm, obojeni, okrugla igla 1/2 kruga,                            26 mm</t>
  </si>
  <si>
    <t>Srednjeresorptivni kirurški konac, multifilamentni, neobojeni, 3/0, igla 3/8, 24 mm, kožna, trobridna, 75 cm konac,</t>
  </si>
  <si>
    <t>Srednje resorptivni kirurški konac multifilamentni, neobojen, 2/0, igla 3/8, kožna trobridna 24 mm, 75 cm konac</t>
  </si>
  <si>
    <t>Srednjeresorptivni kirurški konac, multifilamentni, 2/0, 70 cm, obojeni, okrugla igla 1/2 kruga,           26 mm</t>
  </si>
  <si>
    <t>Srednje resorptivni kirurški konac multifilamentni, 0, 75 cm dužina, obojeni, okrugla igla, 1/2 kruga, 26 mm</t>
  </si>
  <si>
    <t>Srednjeresorptivni kirurški konac,multifilamentni, 0, 90 cm, obojeni, okrugla igla 1/2 kruga, 37 mm</t>
  </si>
  <si>
    <t>Srednje resorptivni kirurški konac multifilamentni, 1, 75 cm dužine, obojeni, taperkut igla, 1/2 kruga, 37 mm</t>
  </si>
  <si>
    <t>Srednjeresorptivni kirurški konac, multifilamentni, 1, 90 cm, obojeni, okrugla igla 1/2 kruga 30 mm</t>
  </si>
  <si>
    <t>Srednjeresorptivni kirurški konac, multifilamentni, 1, 90 cm, obojeni, okrugla igla 1/2 kruga, 37 mm</t>
  </si>
  <si>
    <t>Srednjeresorptivni kirurški konac, multifilamentni, 2, 90 cm, obojeni, okrugla igla 1/2 kruga 37 mm</t>
  </si>
  <si>
    <t>Srednjeresorptivni kirurški konac, multifilamentni, 2, 90 cm, obojeni, okrugla igla 1/2 kruga 48 mm</t>
  </si>
  <si>
    <t>Srednjeresorptivni kirurški konac, monofilamentni, samozaključavajući, lupa na jednom kraju niti, 3/0, 15 cm, trobrida igla, 3/8 kruga, 19 mm</t>
  </si>
  <si>
    <t>kom</t>
  </si>
  <si>
    <t>Srednjeresorptivni kirurški konac, monofilamentni, samozaključavajući, lupa na jednom kraju niti, 3/0, 45 cm, trobrida igla,                   3/8 kruga, 19 mm</t>
  </si>
  <si>
    <t>najlon 2/0, 45 cm, plavo obojeni, trobridna igla, 3/8 kruga 30 mm</t>
  </si>
  <si>
    <t>najlon monofilamentni 2/0, 75 cm, plavo obojeni, trobridna igla, 3/8 kruga 39 mm</t>
  </si>
  <si>
    <t>najlon monofilamentni 3/0, 45 cm, plavo obojeni, trobridna igla, 3/8 kruga 24 mm</t>
  </si>
  <si>
    <t>najlon monofilamentni3/0, 45 cm, plavo obojeni, trobridna igla, 3/8 kruga 30 mm</t>
  </si>
  <si>
    <t>najlon monofilamentni3/0, 75 cm konac, plavo obojeni, trobridna igla 3/8 kruga, 30 mm</t>
  </si>
  <si>
    <t>najlon monofilamentni 5/0, 45 cm, plavo obojeni, trobridna igla, 3/8 kruga 16 mm</t>
  </si>
  <si>
    <t>Polibutester  3/0, 45 cm konac, plavo obojeni, trobridna bolja igla, 3/8 kruga, 24 mm</t>
  </si>
  <si>
    <t>Polibutester  4/0, 45 cm konac, plavo obojeni, trobridna bolja igla, 3/8 kruga, 19 mm</t>
  </si>
  <si>
    <t>Polibutester 5/0, 45 cm konac, plavo obojeni, trobridna bolja igla 3/8 kruga, 16 mm</t>
  </si>
  <si>
    <t>polybutester monofilamentni 1, 75 cm, trobrida igla, 1/2 kruga 48 mm</t>
  </si>
  <si>
    <t>najlon monofilamentni 4/0, 45 cm, plavo obojeni, trobridna igla, 3/8 kruga 20 mm</t>
  </si>
  <si>
    <t>Srednjeresorptivni kirurški konac, multifilamentni, 4/0, 75 cm, neobojeni, trobrida igla 3/8 kruga,                                   19 mm</t>
  </si>
  <si>
    <t>Ev. br.:  06/18</t>
  </si>
  <si>
    <t>Opća županijska bolnica Pakrac i bolnica hrvatskih veterana</t>
  </si>
  <si>
    <t>2018.</t>
  </si>
  <si>
    <t>planirana okvirna količina</t>
  </si>
  <si>
    <t>jedinična cijena bez PDV-a</t>
  </si>
  <si>
    <t>ukupna cijena bez PDV-a</t>
  </si>
  <si>
    <t>ukupna cijena s PDV</t>
  </si>
  <si>
    <t>uzorak 1 nit</t>
  </si>
  <si>
    <t>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</si>
</sst>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1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5" fillId="5" borderId="2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 wrapText="1"/>
    </xf>
    <xf numFmtId="4" fontId="5" fillId="5" borderId="0" xfId="0" applyNumberFormat="1" applyFont="1" applyFill="1" applyAlignment="1">
      <alignment vertical="center" wrapText="1"/>
    </xf>
    <xf numFmtId="4" fontId="5" fillId="5" borderId="0" xfId="0" applyNumberFormat="1" applyFont="1" applyFill="1" applyAlignment="1">
      <alignment horizontal="right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vertical="center"/>
    </xf>
    <xf numFmtId="0" fontId="6" fillId="0" borderId="9" xfId="1" applyFont="1" applyFill="1" applyBorder="1" applyAlignment="1" applyProtection="1">
      <alignment horizontal="center" vertical="center" wrapText="1"/>
    </xf>
    <xf numFmtId="0" fontId="5" fillId="0" borderId="14" xfId="0" applyFont="1" applyBorder="1" applyAlignment="1"/>
    <xf numFmtId="0" fontId="5" fillId="2" borderId="0" xfId="0" applyFont="1" applyFill="1"/>
    <xf numFmtId="0" fontId="5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" fontId="5" fillId="3" borderId="3" xfId="0" applyNumberFormat="1" applyFont="1" applyFill="1" applyBorder="1"/>
    <xf numFmtId="4" fontId="7" fillId="3" borderId="2" xfId="0" applyNumberFormat="1" applyFont="1" applyFill="1" applyBorder="1"/>
    <xf numFmtId="1" fontId="5" fillId="3" borderId="2" xfId="0" applyNumberFormat="1" applyFont="1" applyFill="1" applyBorder="1" applyAlignment="1">
      <alignment horizontal="center" vertical="center"/>
    </xf>
    <xf numFmtId="0" fontId="8" fillId="0" borderId="9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2" fontId="5" fillId="3" borderId="3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>
      <alignment horizontal="center" vertical="center"/>
    </xf>
    <xf numFmtId="0" fontId="5" fillId="3" borderId="2" xfId="4" applyFont="1" applyFill="1" applyBorder="1" applyAlignment="1" applyProtection="1">
      <alignment horizontal="center" vertical="center"/>
      <protection locked="0"/>
    </xf>
    <xf numFmtId="0" fontId="5" fillId="5" borderId="2" xfId="4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4" fontId="5" fillId="3" borderId="2" xfId="4" applyNumberFormat="1" applyFont="1" applyFill="1" applyBorder="1" applyAlignment="1" applyProtection="1">
      <alignment horizontal="center" vertical="center"/>
      <protection locked="0"/>
    </xf>
    <xf numFmtId="4" fontId="5" fillId="3" borderId="2" xfId="0" applyNumberFormat="1" applyFont="1" applyFill="1" applyBorder="1" applyAlignment="1">
      <alignment vertical="center"/>
    </xf>
    <xf numFmtId="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6" xfId="0" applyNumberFormat="1" applyFont="1" applyFill="1" applyBorder="1" applyAlignment="1" applyProtection="1">
      <alignment vertical="center" wrapText="1"/>
      <protection locked="0"/>
    </xf>
    <xf numFmtId="49" fontId="5" fillId="3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left" vertical="center" wrapText="1"/>
    </xf>
    <xf numFmtId="0" fontId="5" fillId="3" borderId="2" xfId="0" applyNumberFormat="1" applyFont="1" applyFill="1" applyBorder="1" applyAlignment="1" applyProtection="1">
      <alignment vertical="center" wrapTex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5" xfId="4" applyNumberFormat="1" applyFont="1" applyFill="1" applyBorder="1" applyAlignment="1" applyProtection="1">
      <alignment horizontal="left" vertical="center" wrapText="1"/>
      <protection locked="0"/>
    </xf>
    <xf numFmtId="0" fontId="5" fillId="3" borderId="7" xfId="4" applyFont="1" applyFill="1" applyBorder="1" applyAlignment="1" applyProtection="1">
      <alignment horizontal="center" vertical="center"/>
      <protection locked="0"/>
    </xf>
    <xf numFmtId="2" fontId="5" fillId="3" borderId="7" xfId="4" applyNumberFormat="1" applyFont="1" applyFill="1" applyBorder="1" applyAlignment="1" applyProtection="1">
      <alignment horizontal="left" vertical="center" wrapText="1"/>
      <protection locked="0"/>
    </xf>
    <xf numFmtId="0" fontId="5" fillId="4" borderId="11" xfId="0" applyNumberFormat="1" applyFont="1" applyFill="1" applyBorder="1" applyAlignment="1" applyProtection="1">
      <alignment horizontal="left" vertical="center" wrapText="1"/>
      <protection locked="0"/>
    </xf>
    <xf numFmtId="2" fontId="5" fillId="3" borderId="2" xfId="4" applyNumberFormat="1" applyFont="1" applyFill="1" applyBorder="1" applyAlignment="1" applyProtection="1">
      <alignment horizontal="left" vertical="center" wrapText="1"/>
      <protection locked="0"/>
    </xf>
    <xf numFmtId="2" fontId="5" fillId="5" borderId="2" xfId="4" applyNumberFormat="1" applyFont="1" applyFill="1" applyBorder="1" applyAlignment="1" applyProtection="1">
      <alignment horizontal="left" vertical="center" wrapText="1"/>
      <protection locked="0"/>
    </xf>
    <xf numFmtId="4" fontId="5" fillId="5" borderId="2" xfId="4" applyNumberFormat="1" applyFont="1" applyFill="1" applyBorder="1" applyAlignment="1" applyProtection="1">
      <alignment horizontal="center" vertical="center"/>
      <protection locked="0"/>
    </xf>
    <xf numFmtId="4" fontId="5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2" xfId="4" applyFont="1" applyFill="1" applyBorder="1" applyAlignment="1">
      <alignment horizontal="center" vertical="center"/>
    </xf>
    <xf numFmtId="0" fontId="8" fillId="5" borderId="9" xfId="1" applyFont="1" applyFill="1" applyBorder="1" applyAlignment="1" applyProtection="1">
      <alignment horizontal="left" vertical="center" wrapText="1"/>
    </xf>
    <xf numFmtId="0" fontId="8" fillId="0" borderId="15" xfId="1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5" fillId="3" borderId="0" xfId="0" applyFont="1" applyFill="1"/>
    <xf numFmtId="0" fontId="9" fillId="3" borderId="0" xfId="0" applyNumberFormat="1" applyFont="1" applyFill="1" applyBorder="1" applyAlignment="1">
      <alignment horizontal="left" vertical="center" wrapText="1"/>
    </xf>
    <xf numFmtId="4" fontId="5" fillId="3" borderId="0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5" fillId="2" borderId="0" xfId="0" applyNumberFormat="1" applyFont="1" applyFill="1"/>
    <xf numFmtId="0" fontId="5" fillId="3" borderId="2" xfId="0" applyNumberFormat="1" applyFont="1" applyFill="1" applyBorder="1" applyAlignment="1">
      <alignment horizontal="left" vertical="center" wrapText="1"/>
    </xf>
    <xf numFmtId="0" fontId="8" fillId="5" borderId="0" xfId="1" applyFont="1" applyFill="1" applyBorder="1" applyAlignment="1" applyProtection="1">
      <alignment horizontal="center" vertical="center"/>
    </xf>
    <xf numFmtId="4" fontId="5" fillId="2" borderId="0" xfId="0" applyNumberFormat="1" applyFont="1" applyFill="1" applyAlignment="1" applyProtection="1">
      <alignment horizontal="center" vertical="center"/>
      <protection locked="0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 applyProtection="1">
      <alignment horizontal="center" vertical="center"/>
      <protection locked="0"/>
    </xf>
    <xf numFmtId="4" fontId="5" fillId="3" borderId="2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center" vertical="center"/>
    </xf>
  </cellXfs>
  <cellStyles count="6">
    <cellStyle name="Excel Built-in Normal 1" xfId="1"/>
    <cellStyle name="Normal 2" xfId="2"/>
    <cellStyle name="Normal 3" xfId="3"/>
    <cellStyle name="Normal_ugradbeni materijal 2" xfId="4"/>
    <cellStyle name="Normalno" xfId="0" builtinId="0"/>
    <cellStyle name="Normalno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"/>
  <sheetViews>
    <sheetView tabSelected="1" zoomScaleNormal="100" workbookViewId="0">
      <selection activeCell="C3" sqref="C3:G3"/>
    </sheetView>
  </sheetViews>
  <sheetFormatPr defaultColWidth="9.140625" defaultRowHeight="58.9" customHeight="1"/>
  <cols>
    <col min="1" max="1" width="6.5703125" style="17" customWidth="1"/>
    <col min="2" max="2" width="6.85546875" style="16" customWidth="1"/>
    <col min="3" max="3" width="41" style="16" customWidth="1"/>
    <col min="4" max="4" width="12.5703125" style="16" bestFit="1" customWidth="1"/>
    <col min="5" max="5" width="4.42578125" style="16" bestFit="1" customWidth="1"/>
    <col min="6" max="6" width="16.28515625" style="16" customWidth="1"/>
    <col min="7" max="7" width="16" style="16" customWidth="1"/>
    <col min="8" max="8" width="10.85546875" style="16" customWidth="1"/>
    <col min="9" max="9" width="9.85546875" style="16" bestFit="1" customWidth="1"/>
    <col min="10" max="10" width="14.85546875" style="16" customWidth="1"/>
    <col min="11" max="11" width="15.140625" style="60" customWidth="1"/>
    <col min="12" max="12" width="13.140625" style="60" customWidth="1"/>
    <col min="13" max="13" width="15.5703125" style="63" bestFit="1" customWidth="1"/>
    <col min="14" max="14" width="9.140625" style="16" bestFit="1" customWidth="1"/>
    <col min="15" max="16384" width="9.140625" style="16"/>
  </cols>
  <sheetData>
    <row r="1" spans="1:13" ht="58.9" customHeight="1">
      <c r="A1" s="1" t="s">
        <v>41</v>
      </c>
      <c r="B1" s="69" t="s">
        <v>42</v>
      </c>
      <c r="C1" s="69"/>
      <c r="D1" s="69"/>
      <c r="E1" s="69"/>
      <c r="F1" s="69"/>
      <c r="G1" s="69"/>
      <c r="H1" s="2"/>
      <c r="I1" s="3"/>
      <c r="J1" s="4" t="s">
        <v>43</v>
      </c>
      <c r="K1" s="15"/>
      <c r="L1" s="16"/>
    </row>
    <row r="2" spans="1:13" ht="58.9" customHeight="1">
      <c r="A2" s="5" t="s">
        <v>7</v>
      </c>
      <c r="B2" s="6" t="s">
        <v>0</v>
      </c>
      <c r="C2" s="7" t="s">
        <v>49</v>
      </c>
      <c r="D2" s="7" t="s">
        <v>8</v>
      </c>
      <c r="E2" s="8" t="s">
        <v>1</v>
      </c>
      <c r="F2" s="9" t="s">
        <v>2</v>
      </c>
      <c r="G2" s="10" t="s">
        <v>3</v>
      </c>
      <c r="H2" s="11" t="s">
        <v>44</v>
      </c>
      <c r="I2" s="12" t="s">
        <v>45</v>
      </c>
      <c r="J2" s="12" t="s">
        <v>46</v>
      </c>
      <c r="K2" s="12" t="s">
        <v>47</v>
      </c>
      <c r="L2" s="64" t="s">
        <v>4</v>
      </c>
      <c r="M2" s="65" t="s">
        <v>6</v>
      </c>
    </row>
    <row r="3" spans="1:13" ht="58.9" customHeight="1">
      <c r="B3" s="18">
        <v>5</v>
      </c>
      <c r="C3" s="67" t="s">
        <v>9</v>
      </c>
      <c r="D3" s="68"/>
      <c r="E3" s="68"/>
      <c r="F3" s="68"/>
      <c r="G3" s="68"/>
      <c r="H3" s="19"/>
      <c r="I3" s="20"/>
      <c r="J3" s="21"/>
      <c r="K3" s="22"/>
      <c r="L3" s="64"/>
      <c r="M3" s="66"/>
    </row>
    <row r="4" spans="1:13" ht="58.9" customHeight="1">
      <c r="A4" s="23">
        <v>1</v>
      </c>
      <c r="B4" s="24" t="s">
        <v>48</v>
      </c>
      <c r="C4" s="25" t="s">
        <v>38</v>
      </c>
      <c r="D4" s="26"/>
      <c r="E4" s="27" t="s">
        <v>27</v>
      </c>
      <c r="F4" s="28"/>
      <c r="G4" s="29"/>
      <c r="H4" s="30">
        <v>190</v>
      </c>
      <c r="I4" s="31">
        <v>0</v>
      </c>
      <c r="J4" s="32">
        <f>I4*H4</f>
        <v>0</v>
      </c>
      <c r="K4" s="32">
        <f t="shared" ref="K4:K33" si="0">J4*M4</f>
        <v>0</v>
      </c>
      <c r="L4" s="13">
        <f>K4-J4</f>
        <v>0</v>
      </c>
      <c r="M4" s="70">
        <v>1.05</v>
      </c>
    </row>
    <row r="5" spans="1:13" ht="58.9" customHeight="1">
      <c r="A5" s="23">
        <v>2</v>
      </c>
      <c r="B5" s="14"/>
      <c r="C5" s="25" t="s">
        <v>29</v>
      </c>
      <c r="D5" s="26"/>
      <c r="E5" s="27" t="s">
        <v>27</v>
      </c>
      <c r="F5" s="28"/>
      <c r="G5" s="29"/>
      <c r="H5" s="30">
        <v>970</v>
      </c>
      <c r="I5" s="31">
        <v>0</v>
      </c>
      <c r="J5" s="32">
        <f t="shared" ref="J5:J33" si="1">I5*H5</f>
        <v>0</v>
      </c>
      <c r="K5" s="32">
        <f t="shared" si="0"/>
        <v>0</v>
      </c>
      <c r="L5" s="13">
        <f t="shared" ref="L5:L33" si="2">K5-J5</f>
        <v>0</v>
      </c>
      <c r="M5" s="70">
        <v>1.05</v>
      </c>
    </row>
    <row r="6" spans="1:13" ht="58.9" customHeight="1">
      <c r="A6" s="23">
        <v>3</v>
      </c>
      <c r="B6" s="14"/>
      <c r="C6" s="25" t="s">
        <v>30</v>
      </c>
      <c r="D6" s="26"/>
      <c r="E6" s="27" t="s">
        <v>27</v>
      </c>
      <c r="F6" s="28"/>
      <c r="G6" s="29"/>
      <c r="H6" s="30">
        <v>36</v>
      </c>
      <c r="I6" s="31">
        <v>0</v>
      </c>
      <c r="J6" s="32">
        <f t="shared" si="1"/>
        <v>0</v>
      </c>
      <c r="K6" s="32">
        <f t="shared" si="0"/>
        <v>0</v>
      </c>
      <c r="L6" s="13">
        <f t="shared" si="2"/>
        <v>0</v>
      </c>
      <c r="M6" s="70">
        <v>1.05</v>
      </c>
    </row>
    <row r="7" spans="1:13" ht="58.9" customHeight="1">
      <c r="A7" s="23">
        <v>4</v>
      </c>
      <c r="B7" s="24"/>
      <c r="C7" s="25" t="s">
        <v>31</v>
      </c>
      <c r="D7" s="26"/>
      <c r="E7" s="27" t="s">
        <v>27</v>
      </c>
      <c r="F7" s="28"/>
      <c r="G7" s="29"/>
      <c r="H7" s="30">
        <v>1150</v>
      </c>
      <c r="I7" s="31">
        <v>0</v>
      </c>
      <c r="J7" s="32">
        <f t="shared" si="1"/>
        <v>0</v>
      </c>
      <c r="K7" s="32">
        <f t="shared" si="0"/>
        <v>0</v>
      </c>
      <c r="L7" s="13">
        <f t="shared" si="2"/>
        <v>0</v>
      </c>
      <c r="M7" s="70">
        <v>1.05</v>
      </c>
    </row>
    <row r="8" spans="1:13" ht="58.9" customHeight="1">
      <c r="A8" s="23">
        <v>5</v>
      </c>
      <c r="B8" s="14"/>
      <c r="C8" s="25" t="s">
        <v>32</v>
      </c>
      <c r="D8" s="26"/>
      <c r="E8" s="27" t="s">
        <v>27</v>
      </c>
      <c r="F8" s="28"/>
      <c r="G8" s="29"/>
      <c r="H8" s="30">
        <v>48</v>
      </c>
      <c r="I8" s="31">
        <v>0</v>
      </c>
      <c r="J8" s="32">
        <f t="shared" si="1"/>
        <v>0</v>
      </c>
      <c r="K8" s="32">
        <f t="shared" si="0"/>
        <v>0</v>
      </c>
      <c r="L8" s="13">
        <f t="shared" si="2"/>
        <v>0</v>
      </c>
      <c r="M8" s="70">
        <v>1.05</v>
      </c>
    </row>
    <row r="9" spans="1:13" ht="58.9" customHeight="1">
      <c r="A9" s="23">
        <v>6</v>
      </c>
      <c r="B9" s="14"/>
      <c r="C9" s="25" t="s">
        <v>33</v>
      </c>
      <c r="D9" s="26"/>
      <c r="E9" s="27" t="s">
        <v>27</v>
      </c>
      <c r="F9" s="28"/>
      <c r="G9" s="29"/>
      <c r="H9" s="30">
        <v>72</v>
      </c>
      <c r="I9" s="33">
        <v>0</v>
      </c>
      <c r="J9" s="32">
        <f t="shared" si="1"/>
        <v>0</v>
      </c>
      <c r="K9" s="32">
        <f t="shared" si="0"/>
        <v>0</v>
      </c>
      <c r="L9" s="13">
        <f t="shared" si="2"/>
        <v>0</v>
      </c>
      <c r="M9" s="70">
        <v>1.05</v>
      </c>
    </row>
    <row r="10" spans="1:13" ht="58.9" customHeight="1">
      <c r="A10" s="23">
        <v>7</v>
      </c>
      <c r="B10" s="14"/>
      <c r="C10" s="25" t="s">
        <v>39</v>
      </c>
      <c r="D10" s="26"/>
      <c r="E10" s="27" t="s">
        <v>27</v>
      </c>
      <c r="F10" s="28"/>
      <c r="G10" s="29"/>
      <c r="H10" s="30">
        <v>192</v>
      </c>
      <c r="I10" s="31">
        <v>0</v>
      </c>
      <c r="J10" s="32">
        <f t="shared" si="1"/>
        <v>0</v>
      </c>
      <c r="K10" s="32">
        <f t="shared" si="0"/>
        <v>0</v>
      </c>
      <c r="L10" s="13">
        <f t="shared" si="2"/>
        <v>0</v>
      </c>
      <c r="M10" s="70">
        <v>1.05</v>
      </c>
    </row>
    <row r="11" spans="1:13" ht="58.9" customHeight="1">
      <c r="A11" s="23">
        <v>8</v>
      </c>
      <c r="B11" s="14"/>
      <c r="C11" s="25" t="s">
        <v>34</v>
      </c>
      <c r="D11" s="26"/>
      <c r="E11" s="27" t="s">
        <v>27</v>
      </c>
      <c r="F11" s="28"/>
      <c r="G11" s="29"/>
      <c r="H11" s="30">
        <v>72</v>
      </c>
      <c r="I11" s="31">
        <v>0</v>
      </c>
      <c r="J11" s="32">
        <f t="shared" si="1"/>
        <v>0</v>
      </c>
      <c r="K11" s="32">
        <f t="shared" si="0"/>
        <v>0</v>
      </c>
      <c r="L11" s="13">
        <f t="shared" si="2"/>
        <v>0</v>
      </c>
      <c r="M11" s="70">
        <v>1.05</v>
      </c>
    </row>
    <row r="12" spans="1:13" ht="58.9" customHeight="1">
      <c r="A12" s="23">
        <v>9</v>
      </c>
      <c r="B12" s="14"/>
      <c r="C12" s="25" t="s">
        <v>35</v>
      </c>
      <c r="D12" s="34"/>
      <c r="E12" s="27" t="s">
        <v>27</v>
      </c>
      <c r="F12" s="35"/>
      <c r="G12" s="29"/>
      <c r="H12" s="30">
        <v>12</v>
      </c>
      <c r="I12" s="33">
        <v>0</v>
      </c>
      <c r="J12" s="32">
        <f t="shared" si="1"/>
        <v>0</v>
      </c>
      <c r="K12" s="32">
        <f t="shared" si="0"/>
        <v>0</v>
      </c>
      <c r="L12" s="13">
        <f t="shared" si="2"/>
        <v>0</v>
      </c>
      <c r="M12" s="70">
        <v>1.05</v>
      </c>
    </row>
    <row r="13" spans="1:13" ht="58.9" customHeight="1">
      <c r="A13" s="23">
        <v>10</v>
      </c>
      <c r="B13" s="14"/>
      <c r="C13" s="25" t="s">
        <v>36</v>
      </c>
      <c r="D13" s="34"/>
      <c r="E13" s="27" t="s">
        <v>27</v>
      </c>
      <c r="F13" s="35"/>
      <c r="G13" s="29"/>
      <c r="H13" s="30">
        <v>12</v>
      </c>
      <c r="I13" s="33">
        <v>0</v>
      </c>
      <c r="J13" s="32">
        <f t="shared" si="1"/>
        <v>0</v>
      </c>
      <c r="K13" s="32">
        <f t="shared" si="0"/>
        <v>0</v>
      </c>
      <c r="L13" s="13">
        <f t="shared" si="2"/>
        <v>0</v>
      </c>
      <c r="M13" s="70">
        <v>1.05</v>
      </c>
    </row>
    <row r="14" spans="1:13" ht="58.9" customHeight="1">
      <c r="A14" s="23">
        <v>11</v>
      </c>
      <c r="B14" s="14"/>
      <c r="C14" s="25" t="s">
        <v>37</v>
      </c>
      <c r="D14" s="34"/>
      <c r="E14" s="27" t="s">
        <v>27</v>
      </c>
      <c r="F14" s="35"/>
      <c r="G14" s="29"/>
      <c r="H14" s="30">
        <v>12</v>
      </c>
      <c r="I14" s="33">
        <v>0</v>
      </c>
      <c r="J14" s="32">
        <f t="shared" si="1"/>
        <v>0</v>
      </c>
      <c r="K14" s="32">
        <f t="shared" si="0"/>
        <v>0</v>
      </c>
      <c r="L14" s="13">
        <f t="shared" si="2"/>
        <v>0</v>
      </c>
      <c r="M14" s="70">
        <v>1.05</v>
      </c>
    </row>
    <row r="15" spans="1:13" ht="58.9" customHeight="1">
      <c r="A15" s="23">
        <v>12</v>
      </c>
      <c r="B15" s="14"/>
      <c r="C15" s="36" t="s">
        <v>10</v>
      </c>
      <c r="D15" s="37"/>
      <c r="E15" s="27" t="s">
        <v>27</v>
      </c>
      <c r="F15" s="38"/>
      <c r="G15" s="38"/>
      <c r="H15" s="30">
        <v>72</v>
      </c>
      <c r="I15" s="33">
        <v>0</v>
      </c>
      <c r="J15" s="32">
        <f t="shared" si="1"/>
        <v>0</v>
      </c>
      <c r="K15" s="32">
        <f t="shared" si="0"/>
        <v>0</v>
      </c>
      <c r="L15" s="13">
        <f t="shared" si="2"/>
        <v>0</v>
      </c>
      <c r="M15" s="70">
        <v>1.05</v>
      </c>
    </row>
    <row r="16" spans="1:13" ht="58.9" customHeight="1">
      <c r="A16" s="23">
        <v>13</v>
      </c>
      <c r="B16" s="14"/>
      <c r="C16" s="36" t="s">
        <v>11</v>
      </c>
      <c r="D16" s="39"/>
      <c r="E16" s="27" t="s">
        <v>27</v>
      </c>
      <c r="F16" s="40"/>
      <c r="G16" s="29"/>
      <c r="H16" s="30">
        <v>36</v>
      </c>
      <c r="I16" s="31">
        <v>0</v>
      </c>
      <c r="J16" s="32">
        <f t="shared" si="1"/>
        <v>0</v>
      </c>
      <c r="K16" s="32">
        <f t="shared" si="0"/>
        <v>0</v>
      </c>
      <c r="L16" s="13">
        <f t="shared" si="2"/>
        <v>0</v>
      </c>
      <c r="M16" s="70">
        <v>1.05</v>
      </c>
    </row>
    <row r="17" spans="1:13" ht="58.9" customHeight="1">
      <c r="A17" s="23">
        <v>14</v>
      </c>
      <c r="B17" s="14"/>
      <c r="C17" s="36" t="s">
        <v>12</v>
      </c>
      <c r="D17" s="41"/>
      <c r="E17" s="27" t="s">
        <v>27</v>
      </c>
      <c r="F17" s="40"/>
      <c r="G17" s="29"/>
      <c r="H17" s="30">
        <v>36</v>
      </c>
      <c r="I17" s="31">
        <v>0</v>
      </c>
      <c r="J17" s="32">
        <f t="shared" si="1"/>
        <v>0</v>
      </c>
      <c r="K17" s="32">
        <f t="shared" si="0"/>
        <v>0</v>
      </c>
      <c r="L17" s="13">
        <f t="shared" si="2"/>
        <v>0</v>
      </c>
      <c r="M17" s="70">
        <v>1.05</v>
      </c>
    </row>
    <row r="18" spans="1:13" ht="58.9" customHeight="1">
      <c r="A18" s="23">
        <v>15</v>
      </c>
      <c r="B18" s="14"/>
      <c r="C18" s="36" t="s">
        <v>13</v>
      </c>
      <c r="D18" s="42"/>
      <c r="E18" s="27" t="s">
        <v>27</v>
      </c>
      <c r="F18" s="40"/>
      <c r="G18" s="29"/>
      <c r="H18" s="30">
        <v>36</v>
      </c>
      <c r="I18" s="33">
        <v>0</v>
      </c>
      <c r="J18" s="32">
        <f t="shared" si="1"/>
        <v>0</v>
      </c>
      <c r="K18" s="32">
        <f t="shared" si="0"/>
        <v>0</v>
      </c>
      <c r="L18" s="13">
        <f t="shared" si="2"/>
        <v>0</v>
      </c>
      <c r="M18" s="70">
        <v>1.05</v>
      </c>
    </row>
    <row r="19" spans="1:13" ht="58.9" customHeight="1">
      <c r="A19" s="23">
        <v>16</v>
      </c>
      <c r="B19" s="14"/>
      <c r="C19" s="36" t="s">
        <v>40</v>
      </c>
      <c r="D19" s="43"/>
      <c r="E19" s="27" t="s">
        <v>27</v>
      </c>
      <c r="F19" s="40"/>
      <c r="G19" s="29"/>
      <c r="H19" s="30">
        <v>36</v>
      </c>
      <c r="I19" s="31">
        <v>0</v>
      </c>
      <c r="J19" s="32">
        <f t="shared" si="1"/>
        <v>0</v>
      </c>
      <c r="K19" s="32">
        <f t="shared" si="0"/>
        <v>0</v>
      </c>
      <c r="L19" s="13">
        <f t="shared" si="2"/>
        <v>0</v>
      </c>
      <c r="M19" s="70">
        <v>1.05</v>
      </c>
    </row>
    <row r="20" spans="1:13" ht="58.9" customHeight="1">
      <c r="A20" s="23">
        <v>17</v>
      </c>
      <c r="B20" s="14"/>
      <c r="C20" s="36" t="s">
        <v>14</v>
      </c>
      <c r="D20" s="37"/>
      <c r="E20" s="27" t="s">
        <v>27</v>
      </c>
      <c r="F20" s="40"/>
      <c r="G20" s="29"/>
      <c r="H20" s="30">
        <v>36</v>
      </c>
      <c r="I20" s="33">
        <v>0</v>
      </c>
      <c r="J20" s="32">
        <f t="shared" si="1"/>
        <v>0</v>
      </c>
      <c r="K20" s="32">
        <f t="shared" si="0"/>
        <v>0</v>
      </c>
      <c r="L20" s="13">
        <f t="shared" si="2"/>
        <v>0</v>
      </c>
      <c r="M20" s="70">
        <v>1.05</v>
      </c>
    </row>
    <row r="21" spans="1:13" ht="58.9" customHeight="1">
      <c r="A21" s="23">
        <v>18</v>
      </c>
      <c r="B21" s="14"/>
      <c r="C21" s="36" t="s">
        <v>15</v>
      </c>
      <c r="D21" s="43"/>
      <c r="E21" s="27" t="s">
        <v>27</v>
      </c>
      <c r="F21" s="40"/>
      <c r="G21" s="29"/>
      <c r="H21" s="30">
        <v>36</v>
      </c>
      <c r="I21" s="31">
        <v>0</v>
      </c>
      <c r="J21" s="32">
        <f t="shared" si="1"/>
        <v>0</v>
      </c>
      <c r="K21" s="32">
        <f t="shared" si="0"/>
        <v>0</v>
      </c>
      <c r="L21" s="13">
        <f t="shared" si="2"/>
        <v>0</v>
      </c>
      <c r="M21" s="70">
        <v>1.05</v>
      </c>
    </row>
    <row r="22" spans="1:13" ht="58.9" customHeight="1">
      <c r="A22" s="23">
        <v>19</v>
      </c>
      <c r="B22" s="14"/>
      <c r="C22" s="36" t="s">
        <v>16</v>
      </c>
      <c r="D22" s="44"/>
      <c r="E22" s="27" t="s">
        <v>27</v>
      </c>
      <c r="F22" s="40"/>
      <c r="G22" s="29"/>
      <c r="H22" s="30">
        <v>36</v>
      </c>
      <c r="I22" s="45">
        <v>0</v>
      </c>
      <c r="J22" s="32">
        <f t="shared" si="1"/>
        <v>0</v>
      </c>
      <c r="K22" s="32">
        <f t="shared" si="0"/>
        <v>0</v>
      </c>
      <c r="L22" s="13">
        <f t="shared" si="2"/>
        <v>0</v>
      </c>
      <c r="M22" s="70">
        <v>1.05</v>
      </c>
    </row>
    <row r="23" spans="1:13" ht="58.9" customHeight="1">
      <c r="A23" s="23">
        <v>20</v>
      </c>
      <c r="B23" s="14"/>
      <c r="C23" s="36" t="s">
        <v>17</v>
      </c>
      <c r="D23" s="44"/>
      <c r="E23" s="27" t="s">
        <v>27</v>
      </c>
      <c r="F23" s="40"/>
      <c r="G23" s="29"/>
      <c r="H23" s="30">
        <v>36</v>
      </c>
      <c r="I23" s="45">
        <v>0</v>
      </c>
      <c r="J23" s="32">
        <f t="shared" si="1"/>
        <v>0</v>
      </c>
      <c r="K23" s="32">
        <f t="shared" si="0"/>
        <v>0</v>
      </c>
      <c r="L23" s="13">
        <f t="shared" si="2"/>
        <v>0</v>
      </c>
      <c r="M23" s="70">
        <v>1.05</v>
      </c>
    </row>
    <row r="24" spans="1:13" ht="58.9" customHeight="1">
      <c r="A24" s="23">
        <v>21</v>
      </c>
      <c r="B24" s="14"/>
      <c r="C24" s="36" t="s">
        <v>18</v>
      </c>
      <c r="D24" s="43"/>
      <c r="E24" s="27" t="s">
        <v>27</v>
      </c>
      <c r="F24" s="40"/>
      <c r="G24" s="29"/>
      <c r="H24" s="30">
        <v>36</v>
      </c>
      <c r="I24" s="31">
        <v>0</v>
      </c>
      <c r="J24" s="32">
        <f t="shared" si="1"/>
        <v>0</v>
      </c>
      <c r="K24" s="32">
        <f t="shared" si="0"/>
        <v>0</v>
      </c>
      <c r="L24" s="13">
        <f t="shared" si="2"/>
        <v>0</v>
      </c>
      <c r="M24" s="70">
        <v>1.05</v>
      </c>
    </row>
    <row r="25" spans="1:13" ht="58.9" customHeight="1">
      <c r="A25" s="23">
        <v>22</v>
      </c>
      <c r="B25" s="14"/>
      <c r="C25" s="36" t="s">
        <v>19</v>
      </c>
      <c r="D25" s="42"/>
      <c r="E25" s="27" t="s">
        <v>27</v>
      </c>
      <c r="F25" s="40"/>
      <c r="G25" s="29"/>
      <c r="H25" s="30">
        <v>216</v>
      </c>
      <c r="I25" s="46">
        <v>0</v>
      </c>
      <c r="J25" s="32">
        <f t="shared" si="1"/>
        <v>0</v>
      </c>
      <c r="K25" s="32">
        <f t="shared" si="0"/>
        <v>0</v>
      </c>
      <c r="L25" s="13">
        <f t="shared" si="2"/>
        <v>0</v>
      </c>
      <c r="M25" s="70">
        <v>1.05</v>
      </c>
    </row>
    <row r="26" spans="1:13" ht="58.9" customHeight="1">
      <c r="A26" s="23">
        <v>23</v>
      </c>
      <c r="B26" s="14"/>
      <c r="C26" s="36" t="s">
        <v>20</v>
      </c>
      <c r="D26" s="43"/>
      <c r="E26" s="27" t="s">
        <v>27</v>
      </c>
      <c r="F26" s="40"/>
      <c r="G26" s="29"/>
      <c r="H26" s="30">
        <v>216</v>
      </c>
      <c r="I26" s="31">
        <v>0</v>
      </c>
      <c r="J26" s="32">
        <f t="shared" si="1"/>
        <v>0</v>
      </c>
      <c r="K26" s="32">
        <f t="shared" si="0"/>
        <v>0</v>
      </c>
      <c r="L26" s="13">
        <f t="shared" si="2"/>
        <v>0</v>
      </c>
      <c r="M26" s="70">
        <v>1.05</v>
      </c>
    </row>
    <row r="27" spans="1:13" ht="58.9" customHeight="1">
      <c r="A27" s="23">
        <v>24</v>
      </c>
      <c r="B27" s="14"/>
      <c r="C27" s="36" t="s">
        <v>21</v>
      </c>
      <c r="D27" s="42"/>
      <c r="E27" s="27" t="s">
        <v>27</v>
      </c>
      <c r="F27" s="40"/>
      <c r="G27" s="29"/>
      <c r="H27" s="30">
        <v>72</v>
      </c>
      <c r="I27" s="46">
        <v>0</v>
      </c>
      <c r="J27" s="32">
        <f t="shared" si="1"/>
        <v>0</v>
      </c>
      <c r="K27" s="32">
        <f t="shared" si="0"/>
        <v>0</v>
      </c>
      <c r="L27" s="13">
        <f t="shared" si="2"/>
        <v>0</v>
      </c>
      <c r="M27" s="70">
        <v>1.05</v>
      </c>
    </row>
    <row r="28" spans="1:13" ht="58.9" customHeight="1">
      <c r="A28" s="23">
        <v>25</v>
      </c>
      <c r="B28" s="14"/>
      <c r="C28" s="36" t="s">
        <v>22</v>
      </c>
      <c r="D28" s="43"/>
      <c r="E28" s="47" t="s">
        <v>27</v>
      </c>
      <c r="F28" s="28"/>
      <c r="G28" s="29"/>
      <c r="H28" s="30">
        <v>144</v>
      </c>
      <c r="I28" s="31">
        <v>0</v>
      </c>
      <c r="J28" s="32">
        <f t="shared" si="1"/>
        <v>0</v>
      </c>
      <c r="K28" s="32">
        <f t="shared" si="0"/>
        <v>0</v>
      </c>
      <c r="L28" s="13">
        <f t="shared" si="2"/>
        <v>0</v>
      </c>
      <c r="M28" s="70">
        <v>1.05</v>
      </c>
    </row>
    <row r="29" spans="1:13" ht="58.9" customHeight="1">
      <c r="A29" s="23">
        <v>26</v>
      </c>
      <c r="B29" s="24" t="s">
        <v>48</v>
      </c>
      <c r="C29" s="36" t="s">
        <v>23</v>
      </c>
      <c r="D29" s="43"/>
      <c r="E29" s="27" t="s">
        <v>27</v>
      </c>
      <c r="F29" s="28"/>
      <c r="G29" s="29"/>
      <c r="H29" s="30">
        <v>540</v>
      </c>
      <c r="I29" s="31">
        <v>0</v>
      </c>
      <c r="J29" s="32">
        <f t="shared" si="1"/>
        <v>0</v>
      </c>
      <c r="K29" s="32">
        <f t="shared" si="0"/>
        <v>0</v>
      </c>
      <c r="L29" s="13">
        <f t="shared" si="2"/>
        <v>0</v>
      </c>
      <c r="M29" s="70">
        <v>1.05</v>
      </c>
    </row>
    <row r="30" spans="1:13" ht="58.9" customHeight="1">
      <c r="A30" s="23">
        <v>27</v>
      </c>
      <c r="B30" s="14"/>
      <c r="C30" s="36" t="s">
        <v>24</v>
      </c>
      <c r="D30" s="43"/>
      <c r="E30" s="27" t="s">
        <v>27</v>
      </c>
      <c r="F30" s="28"/>
      <c r="G30" s="29"/>
      <c r="H30" s="30">
        <v>144</v>
      </c>
      <c r="I30" s="31">
        <v>0</v>
      </c>
      <c r="J30" s="32">
        <f t="shared" si="1"/>
        <v>0</v>
      </c>
      <c r="K30" s="32">
        <f t="shared" si="0"/>
        <v>0</v>
      </c>
      <c r="L30" s="13">
        <f t="shared" si="2"/>
        <v>0</v>
      </c>
      <c r="M30" s="70">
        <v>1.05</v>
      </c>
    </row>
    <row r="31" spans="1:13" ht="58.9" customHeight="1">
      <c r="A31" s="23">
        <v>28</v>
      </c>
      <c r="B31" s="24" t="s">
        <v>48</v>
      </c>
      <c r="C31" s="36" t="s">
        <v>25</v>
      </c>
      <c r="D31" s="43"/>
      <c r="E31" s="27" t="s">
        <v>27</v>
      </c>
      <c r="F31" s="28"/>
      <c r="G31" s="29"/>
      <c r="H31" s="30">
        <v>72</v>
      </c>
      <c r="I31" s="31">
        <v>0</v>
      </c>
      <c r="J31" s="32">
        <f t="shared" si="1"/>
        <v>0</v>
      </c>
      <c r="K31" s="32">
        <f t="shared" si="0"/>
        <v>0</v>
      </c>
      <c r="L31" s="13">
        <f t="shared" si="2"/>
        <v>0</v>
      </c>
      <c r="M31" s="70">
        <v>1.05</v>
      </c>
    </row>
    <row r="32" spans="1:13" ht="58.9" customHeight="1">
      <c r="A32" s="23">
        <v>29</v>
      </c>
      <c r="B32" s="24" t="s">
        <v>48</v>
      </c>
      <c r="C32" s="48" t="s">
        <v>28</v>
      </c>
      <c r="D32" s="43"/>
      <c r="E32" s="27" t="s">
        <v>27</v>
      </c>
      <c r="F32" s="28"/>
      <c r="G32" s="29"/>
      <c r="H32" s="30">
        <v>12</v>
      </c>
      <c r="I32" s="31">
        <v>0</v>
      </c>
      <c r="J32" s="32">
        <f t="shared" si="1"/>
        <v>0</v>
      </c>
      <c r="K32" s="32">
        <f t="shared" si="0"/>
        <v>0</v>
      </c>
      <c r="L32" s="13">
        <f t="shared" si="2"/>
        <v>0</v>
      </c>
      <c r="M32" s="70">
        <v>1.05</v>
      </c>
    </row>
    <row r="33" spans="1:13" ht="58.9" customHeight="1">
      <c r="A33" s="23">
        <v>30</v>
      </c>
      <c r="B33" s="14"/>
      <c r="C33" s="49" t="s">
        <v>26</v>
      </c>
      <c r="D33" s="43"/>
      <c r="E33" s="27" t="s">
        <v>27</v>
      </c>
      <c r="F33" s="28"/>
      <c r="G33" s="29"/>
      <c r="H33" s="50">
        <v>12</v>
      </c>
      <c r="I33" s="31">
        <v>0</v>
      </c>
      <c r="J33" s="32">
        <f t="shared" si="1"/>
        <v>0</v>
      </c>
      <c r="K33" s="32">
        <f t="shared" si="0"/>
        <v>0</v>
      </c>
      <c r="L33" s="13">
        <f t="shared" si="2"/>
        <v>0</v>
      </c>
      <c r="M33" s="70">
        <v>1.05</v>
      </c>
    </row>
    <row r="34" spans="1:13" ht="58.9" customHeight="1">
      <c r="A34" s="51"/>
      <c r="B34" s="52"/>
      <c r="C34" s="61" t="s">
        <v>5</v>
      </c>
      <c r="D34" s="53"/>
      <c r="E34" s="54"/>
      <c r="F34" s="54"/>
      <c r="G34" s="54"/>
      <c r="H34" s="62"/>
      <c r="I34" s="56"/>
      <c r="J34" s="71">
        <f>SUM(J4:J33)</f>
        <v>0</v>
      </c>
      <c r="K34" s="71">
        <f>SUM(K4:K33)</f>
        <v>0</v>
      </c>
      <c r="L34" s="72">
        <f>SUM(L4:L33)</f>
        <v>0</v>
      </c>
    </row>
    <row r="35" spans="1:13" ht="58.9" customHeight="1">
      <c r="A35" s="51"/>
      <c r="B35" s="52"/>
      <c r="C35" s="57"/>
      <c r="D35" s="53"/>
      <c r="E35" s="54"/>
      <c r="F35" s="54"/>
      <c r="G35" s="54"/>
      <c r="H35" s="55"/>
      <c r="I35" s="56"/>
      <c r="J35" s="58"/>
      <c r="K35" s="58"/>
      <c r="L35" s="59"/>
    </row>
    <row r="36" spans="1:13" ht="58.9" customHeight="1">
      <c r="A36" s="51"/>
    </row>
    <row r="37" spans="1:13" ht="58.9" customHeight="1">
      <c r="A37" s="51"/>
    </row>
    <row r="38" spans="1:13" ht="58.9" customHeight="1">
      <c r="A38" s="51"/>
    </row>
    <row r="39" spans="1:13" ht="58.9" customHeight="1">
      <c r="A39" s="51"/>
    </row>
    <row r="40" spans="1:13" ht="58.9" customHeight="1">
      <c r="A40" s="51"/>
    </row>
    <row r="41" spans="1:13" ht="58.9" customHeight="1">
      <c r="A41" s="51"/>
    </row>
    <row r="42" spans="1:13" ht="58.9" customHeight="1">
      <c r="A42" s="51"/>
    </row>
    <row r="43" spans="1:13" ht="58.9" customHeight="1">
      <c r="A43" s="51"/>
    </row>
    <row r="44" spans="1:13" ht="58.9" customHeight="1">
      <c r="A44" s="51"/>
    </row>
    <row r="45" spans="1:13" ht="58.9" customHeight="1">
      <c r="A45" s="51"/>
    </row>
    <row r="46" spans="1:13" ht="58.9" customHeight="1">
      <c r="A46" s="51"/>
    </row>
    <row r="47" spans="1:13" ht="58.9" customHeight="1">
      <c r="A47" s="51"/>
    </row>
    <row r="48" spans="1:13" ht="58.9" customHeight="1">
      <c r="A48" s="51"/>
    </row>
    <row r="49" spans="1:1" ht="58.9" customHeight="1">
      <c r="A49" s="51"/>
    </row>
    <row r="50" spans="1:1" ht="58.9" customHeight="1">
      <c r="A50" s="51"/>
    </row>
    <row r="51" spans="1:1" ht="58.9" customHeight="1">
      <c r="A51" s="51"/>
    </row>
    <row r="52" spans="1:1" ht="58.9" customHeight="1">
      <c r="A52" s="51"/>
    </row>
    <row r="53" spans="1:1" ht="58.9" customHeight="1">
      <c r="A53" s="51"/>
    </row>
    <row r="54" spans="1:1" ht="58.9" customHeight="1">
      <c r="A54" s="51"/>
    </row>
    <row r="55" spans="1:1" ht="58.9" customHeight="1">
      <c r="A55" s="51"/>
    </row>
    <row r="56" spans="1:1" ht="58.9" customHeight="1">
      <c r="A56" s="51"/>
    </row>
    <row r="57" spans="1:1" ht="58.9" customHeight="1">
      <c r="A57" s="51"/>
    </row>
    <row r="58" spans="1:1" ht="58.9" customHeight="1">
      <c r="A58" s="51"/>
    </row>
    <row r="59" spans="1:1" ht="58.9" customHeight="1">
      <c r="A59" s="51"/>
    </row>
    <row r="60" spans="1:1" ht="58.9" customHeight="1">
      <c r="A60" s="51"/>
    </row>
    <row r="61" spans="1:1" ht="58.9" customHeight="1">
      <c r="A61" s="51"/>
    </row>
    <row r="62" spans="1:1" ht="58.9" customHeight="1">
      <c r="A62" s="51"/>
    </row>
    <row r="63" spans="1:1" ht="58.9" customHeight="1">
      <c r="A63" s="51"/>
    </row>
    <row r="64" spans="1:1" ht="58.9" customHeight="1">
      <c r="A64" s="51"/>
    </row>
    <row r="65" spans="1:1" ht="58.9" customHeight="1">
      <c r="A65" s="51"/>
    </row>
    <row r="66" spans="1:1" ht="58.9" customHeight="1">
      <c r="A66" s="51"/>
    </row>
    <row r="67" spans="1:1" ht="58.9" customHeight="1">
      <c r="A67" s="51"/>
    </row>
    <row r="68" spans="1:1" ht="58.9" customHeight="1">
      <c r="A68" s="51"/>
    </row>
    <row r="69" spans="1:1" ht="58.9" customHeight="1">
      <c r="A69" s="51"/>
    </row>
    <row r="70" spans="1:1" ht="58.9" customHeight="1">
      <c r="A70" s="51"/>
    </row>
    <row r="71" spans="1:1" ht="58.9" customHeight="1">
      <c r="A71" s="51"/>
    </row>
    <row r="72" spans="1:1" ht="58.9" customHeight="1">
      <c r="A72" s="51"/>
    </row>
    <row r="73" spans="1:1" ht="58.9" customHeight="1">
      <c r="A73" s="51"/>
    </row>
    <row r="74" spans="1:1" ht="58.9" customHeight="1">
      <c r="A74" s="51"/>
    </row>
    <row r="75" spans="1:1" ht="58.9" customHeight="1">
      <c r="A75" s="51"/>
    </row>
    <row r="76" spans="1:1" ht="58.9" customHeight="1">
      <c r="A76" s="51"/>
    </row>
    <row r="77" spans="1:1" ht="58.9" customHeight="1">
      <c r="A77" s="51"/>
    </row>
    <row r="78" spans="1:1" ht="58.9" customHeight="1">
      <c r="A78" s="51"/>
    </row>
    <row r="79" spans="1:1" ht="58.9" customHeight="1">
      <c r="A79" s="51"/>
    </row>
    <row r="80" spans="1:1" ht="58.9" customHeight="1">
      <c r="A80" s="51"/>
    </row>
    <row r="81" spans="1:1" ht="58.9" customHeight="1">
      <c r="A81" s="51"/>
    </row>
    <row r="82" spans="1:1" ht="58.9" customHeight="1">
      <c r="A82" s="51"/>
    </row>
    <row r="83" spans="1:1" ht="58.9" customHeight="1">
      <c r="A83" s="51"/>
    </row>
    <row r="84" spans="1:1" ht="58.9" customHeight="1">
      <c r="A84" s="51"/>
    </row>
    <row r="85" spans="1:1" ht="58.9" customHeight="1">
      <c r="A85" s="51"/>
    </row>
    <row r="86" spans="1:1" ht="58.9" customHeight="1">
      <c r="A86" s="51"/>
    </row>
    <row r="87" spans="1:1" ht="58.9" customHeight="1">
      <c r="A87" s="51"/>
    </row>
    <row r="88" spans="1:1" ht="58.9" customHeight="1">
      <c r="A88" s="51"/>
    </row>
    <row r="89" spans="1:1" ht="58.9" customHeight="1">
      <c r="A89" s="51"/>
    </row>
    <row r="90" spans="1:1" ht="58.9" customHeight="1">
      <c r="A90" s="51"/>
    </row>
    <row r="91" spans="1:1" ht="58.9" customHeight="1">
      <c r="A91" s="51"/>
    </row>
    <row r="92" spans="1:1" ht="58.9" customHeight="1">
      <c r="A92" s="51"/>
    </row>
    <row r="93" spans="1:1" ht="58.9" customHeight="1">
      <c r="A93" s="51"/>
    </row>
    <row r="94" spans="1:1" ht="58.9" customHeight="1">
      <c r="A94" s="51"/>
    </row>
    <row r="95" spans="1:1" ht="58.9" customHeight="1">
      <c r="A95" s="51"/>
    </row>
    <row r="96" spans="1:1" ht="58.9" customHeight="1">
      <c r="A96" s="51"/>
    </row>
    <row r="97" spans="1:1" ht="58.9" customHeight="1">
      <c r="A97" s="51"/>
    </row>
    <row r="98" spans="1:1" ht="58.9" customHeight="1">
      <c r="A98" s="51"/>
    </row>
    <row r="99" spans="1:1" ht="58.9" customHeight="1">
      <c r="A99" s="51"/>
    </row>
    <row r="100" spans="1:1" ht="58.9" customHeight="1">
      <c r="A100" s="51"/>
    </row>
    <row r="101" spans="1:1" ht="58.9" customHeight="1">
      <c r="A101" s="51"/>
    </row>
    <row r="102" spans="1:1" ht="58.9" customHeight="1">
      <c r="A102" s="51"/>
    </row>
    <row r="103" spans="1:1" ht="58.9" customHeight="1">
      <c r="A103" s="51"/>
    </row>
    <row r="104" spans="1:1" ht="58.9" customHeight="1">
      <c r="A104" s="51"/>
    </row>
    <row r="105" spans="1:1" ht="58.9" customHeight="1">
      <c r="A105" s="51"/>
    </row>
    <row r="106" spans="1:1" ht="58.9" customHeight="1">
      <c r="A106" s="51"/>
    </row>
    <row r="107" spans="1:1" ht="58.9" customHeight="1">
      <c r="A107" s="51"/>
    </row>
    <row r="108" spans="1:1" ht="58.9" customHeight="1">
      <c r="A108" s="51"/>
    </row>
    <row r="109" spans="1:1" ht="58.9" customHeight="1">
      <c r="A109" s="51"/>
    </row>
    <row r="110" spans="1:1" ht="58.9" customHeight="1">
      <c r="A110" s="51"/>
    </row>
    <row r="111" spans="1:1" ht="58.9" customHeight="1">
      <c r="A111" s="51"/>
    </row>
    <row r="112" spans="1:1" ht="58.9" customHeight="1">
      <c r="A112" s="51"/>
    </row>
    <row r="113" spans="1:1" ht="58.9" customHeight="1">
      <c r="A113" s="51"/>
    </row>
    <row r="114" spans="1:1" ht="58.9" customHeight="1">
      <c r="A114" s="51"/>
    </row>
    <row r="115" spans="1:1" ht="58.9" customHeight="1">
      <c r="A115" s="51"/>
    </row>
    <row r="116" spans="1:1" ht="58.9" customHeight="1">
      <c r="A116" s="51"/>
    </row>
    <row r="117" spans="1:1" ht="58.9" customHeight="1">
      <c r="A117" s="51"/>
    </row>
    <row r="118" spans="1:1" ht="58.9" customHeight="1">
      <c r="A118" s="51"/>
    </row>
    <row r="119" spans="1:1" ht="58.9" customHeight="1">
      <c r="A119" s="51"/>
    </row>
    <row r="120" spans="1:1" ht="58.9" customHeight="1">
      <c r="A120" s="51"/>
    </row>
    <row r="121" spans="1:1" ht="58.9" customHeight="1">
      <c r="A121" s="51"/>
    </row>
    <row r="122" spans="1:1" ht="58.9" customHeight="1">
      <c r="A122" s="51"/>
    </row>
    <row r="123" spans="1:1" ht="58.9" customHeight="1">
      <c r="A123" s="51"/>
    </row>
    <row r="124" spans="1:1" ht="58.9" customHeight="1">
      <c r="A124" s="51"/>
    </row>
    <row r="125" spans="1:1" ht="58.9" customHeight="1">
      <c r="A125" s="51"/>
    </row>
    <row r="126" spans="1:1" ht="58.9" customHeight="1">
      <c r="A126" s="51"/>
    </row>
    <row r="127" spans="1:1" ht="58.9" customHeight="1">
      <c r="A127" s="51"/>
    </row>
    <row r="128" spans="1:1" ht="58.9" customHeight="1">
      <c r="A128" s="51"/>
    </row>
    <row r="129" spans="1:1" ht="58.9" customHeight="1">
      <c r="A129" s="51"/>
    </row>
    <row r="130" spans="1:1" ht="58.9" customHeight="1">
      <c r="A130" s="51"/>
    </row>
    <row r="131" spans="1:1" ht="58.9" customHeight="1">
      <c r="A131" s="51"/>
    </row>
    <row r="132" spans="1:1" ht="58.9" customHeight="1">
      <c r="A132" s="51"/>
    </row>
    <row r="133" spans="1:1" ht="58.9" customHeight="1">
      <c r="A133" s="51"/>
    </row>
    <row r="134" spans="1:1" ht="58.9" customHeight="1">
      <c r="A134" s="51"/>
    </row>
    <row r="135" spans="1:1" ht="58.9" customHeight="1">
      <c r="A135" s="51"/>
    </row>
    <row r="136" spans="1:1" ht="58.9" customHeight="1">
      <c r="A136" s="51"/>
    </row>
    <row r="137" spans="1:1" ht="58.9" customHeight="1">
      <c r="A137" s="51"/>
    </row>
    <row r="138" spans="1:1" ht="58.9" customHeight="1">
      <c r="A138" s="51"/>
    </row>
    <row r="139" spans="1:1" ht="58.9" customHeight="1">
      <c r="A139" s="51"/>
    </row>
    <row r="140" spans="1:1" ht="58.9" customHeight="1">
      <c r="A140" s="51"/>
    </row>
    <row r="141" spans="1:1" ht="58.9" customHeight="1">
      <c r="A141" s="51"/>
    </row>
    <row r="142" spans="1:1" ht="58.9" customHeight="1">
      <c r="A142" s="51"/>
    </row>
    <row r="143" spans="1:1" ht="58.9" customHeight="1">
      <c r="A143" s="51"/>
    </row>
    <row r="144" spans="1:1" ht="58.9" customHeight="1">
      <c r="A144" s="51"/>
    </row>
    <row r="145" spans="1:1" ht="58.9" customHeight="1">
      <c r="A145" s="51"/>
    </row>
    <row r="146" spans="1:1" ht="58.9" customHeight="1">
      <c r="A146" s="51"/>
    </row>
    <row r="147" spans="1:1" ht="58.9" customHeight="1">
      <c r="A147" s="51"/>
    </row>
    <row r="148" spans="1:1" ht="58.9" customHeight="1">
      <c r="A148" s="51"/>
    </row>
    <row r="149" spans="1:1" ht="58.9" customHeight="1">
      <c r="A149" s="51"/>
    </row>
    <row r="150" spans="1:1" ht="58.9" customHeight="1">
      <c r="A150" s="51"/>
    </row>
    <row r="151" spans="1:1" ht="58.9" customHeight="1">
      <c r="A151" s="51"/>
    </row>
    <row r="152" spans="1:1" ht="58.9" customHeight="1">
      <c r="A152" s="51"/>
    </row>
    <row r="153" spans="1:1" ht="58.9" customHeight="1">
      <c r="A153" s="51"/>
    </row>
    <row r="154" spans="1:1" ht="58.9" customHeight="1">
      <c r="A154" s="51"/>
    </row>
    <row r="155" spans="1:1" ht="58.9" customHeight="1">
      <c r="A155" s="51"/>
    </row>
    <row r="156" spans="1:1" ht="58.9" customHeight="1">
      <c r="A156" s="51"/>
    </row>
    <row r="157" spans="1:1" ht="58.9" customHeight="1">
      <c r="A157" s="51"/>
    </row>
    <row r="158" spans="1:1" ht="58.9" customHeight="1">
      <c r="A158" s="51"/>
    </row>
    <row r="159" spans="1:1" ht="58.9" customHeight="1">
      <c r="A159" s="51"/>
    </row>
    <row r="160" spans="1:1" ht="58.9" customHeight="1">
      <c r="A160" s="51"/>
    </row>
    <row r="161" spans="1:1" ht="58.9" customHeight="1">
      <c r="A161" s="51"/>
    </row>
    <row r="162" spans="1:1" ht="58.9" customHeight="1">
      <c r="A162" s="51"/>
    </row>
    <row r="163" spans="1:1" ht="58.9" customHeight="1">
      <c r="A163" s="51"/>
    </row>
    <row r="164" spans="1:1" ht="58.9" customHeight="1">
      <c r="A164" s="51"/>
    </row>
    <row r="165" spans="1:1" ht="58.9" customHeight="1">
      <c r="A165" s="51"/>
    </row>
    <row r="166" spans="1:1" ht="58.9" customHeight="1">
      <c r="A166" s="51"/>
    </row>
    <row r="167" spans="1:1" ht="58.9" customHeight="1">
      <c r="A167" s="51"/>
    </row>
    <row r="168" spans="1:1" ht="58.9" customHeight="1">
      <c r="A168" s="51"/>
    </row>
    <row r="169" spans="1:1" ht="58.9" customHeight="1">
      <c r="A169" s="51"/>
    </row>
    <row r="170" spans="1:1" ht="58.9" customHeight="1">
      <c r="A170" s="51"/>
    </row>
    <row r="171" spans="1:1" ht="58.9" customHeight="1">
      <c r="A171" s="51"/>
    </row>
    <row r="172" spans="1:1" ht="58.9" customHeight="1">
      <c r="A172" s="51"/>
    </row>
    <row r="173" spans="1:1" ht="58.9" customHeight="1">
      <c r="A173" s="51"/>
    </row>
    <row r="174" spans="1:1" ht="58.9" customHeight="1">
      <c r="A174" s="51"/>
    </row>
    <row r="175" spans="1:1" ht="58.9" customHeight="1">
      <c r="A175" s="51"/>
    </row>
    <row r="176" spans="1:1" ht="58.9" customHeight="1">
      <c r="A176" s="51"/>
    </row>
    <row r="177" spans="1:1" ht="58.9" customHeight="1">
      <c r="A177" s="51"/>
    </row>
    <row r="178" spans="1:1" ht="58.9" customHeight="1">
      <c r="A178" s="51"/>
    </row>
    <row r="179" spans="1:1" ht="58.9" customHeight="1">
      <c r="A179" s="51"/>
    </row>
  </sheetData>
  <mergeCells count="4">
    <mergeCell ref="L2:L3"/>
    <mergeCell ref="M2:M3"/>
    <mergeCell ref="C3:G3"/>
    <mergeCell ref="B1:G1"/>
  </mergeCells>
  <phoneticPr fontId="0" type="noConversion"/>
  <printOptions gridLines="1"/>
  <pageMargins left="0.31496062992125984" right="0.31496062992125984" top="0.55118110236220474" bottom="0.35433070866141736" header="0.31496062992125984" footer="0.31496062992125984"/>
  <pageSetup paperSize="9" scale="90" firstPageNumber="0" fitToWidth="0" fitToHeight="0" orientation="landscape" horizontalDpi="300" verticalDpi="300" r:id="rId1"/>
  <headerFooter alignWithMargins="0"/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MARIO</cp:lastModifiedBy>
  <cp:lastPrinted>2018-07-19T07:48:20Z</cp:lastPrinted>
  <dcterms:created xsi:type="dcterms:W3CDTF">2012-10-18T06:30:35Z</dcterms:created>
  <dcterms:modified xsi:type="dcterms:W3CDTF">2018-09-25T19:36:58Z</dcterms:modified>
</cp:coreProperties>
</file>