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360" yWindow="270" windowWidth="14940" windowHeight="9150"/>
  </bookViews>
  <sheets>
    <sheet name="TROŠKOVNIK" sheetId="1" r:id="rId1"/>
  </sheets>
  <definedNames>
    <definedName name="_xlnm.Print_Titles" localSheetId="0">TROŠKOVNIK!$1:$3</definedName>
    <definedName name="_xlnm.Print_Area" localSheetId="0">TROŠKOVNIK!$A$1:$K$52</definedName>
  </definedNames>
  <calcPr calcId="152511"/>
</workbook>
</file>

<file path=xl/calcChain.xml><?xml version="1.0" encoding="utf-8"?>
<calcChain xmlns="http://schemas.openxmlformats.org/spreadsheetml/2006/main">
  <c r="J49" i="1" l="1"/>
  <c r="J48" i="1"/>
  <c r="K48" i="1" s="1"/>
  <c r="L48" i="1" s="1"/>
  <c r="J47" i="1"/>
  <c r="J46" i="1"/>
  <c r="J45" i="1"/>
  <c r="K45" i="1" s="1"/>
  <c r="L45" i="1" s="1"/>
  <c r="J44" i="1"/>
  <c r="J43" i="1"/>
  <c r="J42" i="1"/>
  <c r="J41" i="1"/>
  <c r="J40" i="1"/>
  <c r="J39" i="1"/>
  <c r="J38" i="1"/>
  <c r="K38" i="1" s="1"/>
  <c r="L38" i="1" s="1"/>
  <c r="J37" i="1"/>
  <c r="J36" i="1"/>
  <c r="K36" i="1" s="1"/>
  <c r="L36" i="1" s="1"/>
  <c r="J35" i="1"/>
  <c r="J34" i="1"/>
  <c r="K34" i="1" s="1"/>
  <c r="L34" i="1" s="1"/>
  <c r="J33" i="1"/>
  <c r="J32" i="1"/>
  <c r="K32" i="1" s="1"/>
  <c r="L32" i="1" s="1"/>
  <c r="J31" i="1"/>
  <c r="J30" i="1"/>
  <c r="K30" i="1" s="1"/>
  <c r="L30" i="1" s="1"/>
  <c r="J29" i="1"/>
  <c r="K29" i="1" s="1"/>
  <c r="L29" i="1" s="1"/>
  <c r="J28" i="1"/>
  <c r="J27" i="1"/>
  <c r="K27" i="1" s="1"/>
  <c r="L27" i="1" s="1"/>
  <c r="J26" i="1"/>
  <c r="J25" i="1"/>
  <c r="J24" i="1"/>
  <c r="J23" i="1"/>
  <c r="K23" i="1" s="1"/>
  <c r="L23" i="1" s="1"/>
  <c r="J22" i="1"/>
  <c r="J21" i="1"/>
  <c r="K21" i="1" s="1"/>
  <c r="L21" i="1" s="1"/>
  <c r="J20" i="1"/>
  <c r="K20" i="1" s="1"/>
  <c r="L20" i="1" s="1"/>
  <c r="J19" i="1"/>
  <c r="K19" i="1" s="1"/>
  <c r="L19" i="1" s="1"/>
  <c r="J18" i="1"/>
  <c r="K18" i="1" s="1"/>
  <c r="L18" i="1" s="1"/>
  <c r="J17" i="1"/>
  <c r="K17" i="1" s="1"/>
  <c r="L17" i="1" s="1"/>
  <c r="J16" i="1"/>
  <c r="J15" i="1"/>
  <c r="J14" i="1"/>
  <c r="J13" i="1"/>
  <c r="J12" i="1"/>
  <c r="K12" i="1" s="1"/>
  <c r="L12" i="1" s="1"/>
  <c r="J11" i="1"/>
  <c r="K11" i="1" s="1"/>
  <c r="L11" i="1" s="1"/>
  <c r="J10" i="1"/>
  <c r="J9" i="1"/>
  <c r="J8" i="1"/>
  <c r="J7" i="1"/>
  <c r="J6" i="1"/>
  <c r="K6" i="1" s="1"/>
  <c r="L6" i="1" s="1"/>
  <c r="J5" i="1"/>
  <c r="K5" i="1" s="1"/>
  <c r="L5" i="1" s="1"/>
  <c r="A5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J4" i="1"/>
  <c r="K25" i="1"/>
  <c r="L25" i="1" s="1"/>
  <c r="K28" i="1"/>
  <c r="L28" i="1" s="1"/>
  <c r="K39" i="1"/>
  <c r="L39" i="1" s="1"/>
  <c r="K40" i="1"/>
  <c r="L40" i="1" s="1"/>
  <c r="K41" i="1"/>
  <c r="L41" i="1" s="1"/>
  <c r="K43" i="1"/>
  <c r="L43" i="1" s="1"/>
  <c r="K47" i="1"/>
  <c r="L47" i="1" s="1"/>
  <c r="K8" i="1"/>
  <c r="L8" i="1" s="1"/>
  <c r="K22" i="1"/>
  <c r="L22" i="1" s="1"/>
  <c r="K49" i="1"/>
  <c r="L49" i="1" s="1"/>
  <c r="K26" i="1" l="1"/>
  <c r="L26" i="1" s="1"/>
  <c r="K14" i="1"/>
  <c r="L14" i="1" s="1"/>
  <c r="K7" i="1"/>
  <c r="L7" i="1" s="1"/>
  <c r="K46" i="1"/>
  <c r="L46" i="1" s="1"/>
  <c r="K44" i="1"/>
  <c r="L44" i="1" s="1"/>
  <c r="K42" i="1"/>
  <c r="L42" i="1" s="1"/>
  <c r="K37" i="1"/>
  <c r="L37" i="1" s="1"/>
  <c r="K35" i="1"/>
  <c r="L35" i="1" s="1"/>
  <c r="K33" i="1"/>
  <c r="L33" i="1" s="1"/>
  <c r="K31" i="1"/>
  <c r="L31" i="1" s="1"/>
  <c r="K13" i="1"/>
  <c r="L13" i="1" s="1"/>
  <c r="K4" i="1"/>
  <c r="K10" i="1"/>
  <c r="L10" i="1" s="1"/>
  <c r="J50" i="1"/>
  <c r="K16" i="1"/>
  <c r="L16" i="1" s="1"/>
  <c r="K9" i="1"/>
  <c r="L9" i="1" s="1"/>
  <c r="K15" i="1"/>
  <c r="L15" i="1" s="1"/>
  <c r="K24" i="1"/>
  <c r="L24" i="1" s="1"/>
  <c r="L4" i="1" l="1"/>
  <c r="L50" i="1" s="1"/>
  <c r="K50" i="1"/>
</calcChain>
</file>

<file path=xl/sharedStrings.xml><?xml version="1.0" encoding="utf-8"?>
<sst xmlns="http://schemas.openxmlformats.org/spreadsheetml/2006/main" count="112" uniqueCount="67">
  <si>
    <t>grupa</t>
  </si>
  <si>
    <t>j.m.</t>
  </si>
  <si>
    <t>zaštićeni naziv</t>
  </si>
  <si>
    <t>proizvođač</t>
  </si>
  <si>
    <t>iznos PDV-a</t>
  </si>
  <si>
    <t>Ukupna vrijednost (s i bez PDV-a), brojkom:</t>
  </si>
  <si>
    <t>upišite vrijednost pdv-a (za 25%=1,25; za 5%=1,05</t>
  </si>
  <si>
    <t>Redni broj</t>
  </si>
  <si>
    <t>kataloški broj</t>
  </si>
  <si>
    <t>Čelična žica, obložena polietilenom za prevenciju rupture rane, neresorptivna 75 cm, dupla igla, 2x100, promjer 1,3 mm, s dvije polietilenske pločice</t>
  </si>
  <si>
    <t>Čelična žica, obložena polietilenom za prevenciju rupture rane, neresorptivna 90 cm, dupla igla, 2x100, promjer 1,3 mm ,s dvije polietilenske pločice</t>
  </si>
  <si>
    <t>kom</t>
  </si>
  <si>
    <t>Monofilamentna žica s režućom iglom za frakturu patele, dužina niti 60 cm, igla 120 mm</t>
  </si>
  <si>
    <t xml:space="preserve">Konac kirurški 1                                                                    </t>
  </si>
  <si>
    <t>Neresorptivna,pletena svila,obložena voskom i silikonom 5/0, 45 cm,crno obojeni, trobridna igla, 3/8 kruga 19 mm</t>
  </si>
  <si>
    <t>Neresorptivna, pletena svila,obložena voskom i silikonom, 4/0, 45 cm,crno obojeni, trobridna igla, 3/8 kruga 19 mm</t>
  </si>
  <si>
    <t>Neresorptivna,pletena svila,obložena voskom i silikonom, 3/0, 45 cm,crno obojeni, trobridna igla, 3/8 kruga 19 mm</t>
  </si>
  <si>
    <t>Neresorptivna,pletena svila,obložena voskom i silikonom, 2/0, 75 cm,crno obojeni, trobridna igla, 3/8 kruga 39 mm</t>
  </si>
  <si>
    <t>uzorak 1 nit</t>
  </si>
  <si>
    <t>Neresorptivna,pletena svila,obložena voskom i silikonom 2/0, 75 cm,crno obojeni, trobridna igla, 3/8 kruga 30 mm</t>
  </si>
  <si>
    <t>Neresorptivna,pletena svila,obložena voskom i silikonom  0, 75 cm,crno obojeni, trobridna igla, 3/8 kruga 39 mm</t>
  </si>
  <si>
    <t>Neresorptivna,pletena svila,obložena voskom i svilom, 0, 75 cm,crno obojeni,okrugla igla, 1/2 kruga 26 mm</t>
  </si>
  <si>
    <t xml:space="preserve">Neresorptivna ,pletena svila,obložena voskom i silikonom 1, 75 cm, crno obojeni,okrugla igla,1/2 kruga, 26 mm </t>
  </si>
  <si>
    <t xml:space="preserve">Neresorptivna, pletena svila 1,obložena voskom i silikonom , 75 cm, crno obojeni,okrugla igla,1/2 kruga, 37 mm </t>
  </si>
  <si>
    <t>Neresorptivna,pletena svila,obložena voskom i silikonom 2/0, 75 cm,crno obojeni, okrugla igla,1/2 kruga 26 mm</t>
  </si>
  <si>
    <t>Neresorptivna,pletena svila, 3/0,obložena voskom i silikonom,75 cm konac,crno obojeni,trobridna igla 3/8 kruga, 30 mm</t>
  </si>
  <si>
    <t>Neresorptivna,pletena svila,obložena voskom i silikonom 3/0, 75 cm,crno obojeni, okrugla igla,1/2 kruga 22 mm</t>
  </si>
  <si>
    <t>Neresorptivna,pletena svila 4/0, obložena voskom i silikonom,75 mm, crno obojeni, okrugla igla, 1/2 kruga 22 mm</t>
  </si>
  <si>
    <t>Neresorptivna,pletena svila,obložena voskom i silikonom ,6/0,dupla igla, ¼ kruga, špahtlasta, 2x8 mm, 45 cm konac</t>
  </si>
  <si>
    <t>Neresorptivna,pletena svila,obložena voskom i silikonom 2/0, ligatura, 1x150 cm</t>
  </si>
  <si>
    <t>Neresorptivna,pletena svila, obložena voskom i silikonom 0, ligatura, 1x150 cm</t>
  </si>
  <si>
    <t xml:space="preserve">Neresorptivna,pletena svila,obložena voskom i silikonom 1, ligatura, 1x150 cm </t>
  </si>
  <si>
    <t>Neresorptivna,pletena svila,obložena voskom i silikonom 2, ligatura, 1x150 cm</t>
  </si>
  <si>
    <t>Brzoresorptivni sintetski polifilamentni poliglikolid-ko-l-laktid 90/10,resorpcija do 42 dana,podržavanje rana:50% nakon 5 dana,, 1, 90 cm, okrugla igla 37 mm, 1/2 kruga</t>
  </si>
  <si>
    <t>Brzoresorptivni sintetski polifilamentni poliglikolid-ko-l-laktid 90/10,resorpcija do 42 dana,podržavanje rana 50% nakon 5 dana, 0, 70 cm, okrugla igla 37 mm, 1/2 kruga</t>
  </si>
  <si>
    <t>Brzo resorptivni sintetski polifilamentni poliglikolid-ko-l-laktid 90/10,resorpcija do 42 dana,podržavanje rana:50% nakon 5 dana, 1, 90 cm, oštra igla 40 mm</t>
  </si>
  <si>
    <t>uzorak 1nit</t>
  </si>
  <si>
    <t>Brzoresorptivni sintetski polifilamentni poliglikolid-ko-l-laktid 90/10,resorpcija do 42 dana,podržavanje rana :50% nakon 5 dana, 2/0, 70 cm, okrugla igla 26 mm, 1/2 kruga</t>
  </si>
  <si>
    <t>Brzoresorptivnisintetski polifilamentni poliglikolid-ko-l-laktid 90/10,resorpcija do 42 dana,podržavanje rana :50% nakon 5 dana, 3/0, 70 cm, okrugla igla 26 mm, 1/2 kruga</t>
  </si>
  <si>
    <t>Srednjeresorptivni  monofilamentni glikonat,resorpcija 60 do 90 dana , 0, 70 cm, okrugla igla 37 mm</t>
  </si>
  <si>
    <t>Srednjeresorptivni monofilamentni glikonat,resorpcija 60 do 90 dana, 0, 90 cm, okrugla igla 48 mm</t>
  </si>
  <si>
    <t>Srednjeresorptivni monofilamentni glikonat 1,resorpcija 60 do 90 dana, 70 cm, okrugla igla 37 mm</t>
  </si>
  <si>
    <t>Srednjeresorptivni monofilamentni glikonat  1,resorpcija 60 do 90 dana, okrugla igla 48 mm</t>
  </si>
  <si>
    <t>Srednjeresorptivni  sintetski kopolimer glikolida/laktida,resorpcija 56-70 dana ,podržavanje rane 50% 14 dana, 2/0, 45 cm, ligatura</t>
  </si>
  <si>
    <t>Monofilamentni polipropilen  sa polietilenom 3/0, 90 cm, plavo obojeni, dvostruka okrugla igla s trobridim vrhom, 26 mm</t>
  </si>
  <si>
    <t>Monofilamentni Polipropilen, 0, 75 cm, plavo obojeni, okrugla igla 1/2 kruga, 26 mm</t>
  </si>
  <si>
    <t>Monofilamentni polipropilen  sa polietilenom ,1, 100 cm konac, plavo obojeni,igla 40mm,okrugla, 1/2kruga,jača</t>
  </si>
  <si>
    <t>Monofilamentni polipropilen sa polietilenom ,  1,75 cm, plavo obojeni konac, igla okrugla 1/2 kruga, 37 mm</t>
  </si>
  <si>
    <t>Monofilamentni polipropilen sa polietilenom  4/0, 70 cm, plavo obojeni, dvostruka okrugla igla s trobridim vrhom, 22 mm</t>
  </si>
  <si>
    <t>Monofilamentni polipropilen sa polietilenom  5/0, 75 cm, plavo obojeni, dvostruka 1/2 igla taper point 17 mm</t>
  </si>
  <si>
    <t>Monofilamentni polipropilen sa polietilenom  6/0, 75 cm, plavo obojeni, špatulasta igla 3/8,  8 mm</t>
  </si>
  <si>
    <t>Polipropilenmonofilamentni sa polietilenom 7/0, 60 cm, plavo obojeni, špatulasta igla s trobridim vrhom, 10 mm</t>
  </si>
  <si>
    <t>Srednje resorptivni sintetski kopolimer glikolida/laktida,resorpcija 56-70 dana,podržavanje rane 50% 14 dana, konac 7/0, dvostruka igla, špahtlasta, 2x6 mm, 3/8 kruga, 45 cm konac</t>
  </si>
  <si>
    <t>Monofilamentni polipropilen sa polietilenom  8/0, 60 cm, plavo obojeni, dvostruka, okrugla igla s trobridim vrhom, 10 mm</t>
  </si>
  <si>
    <t>Monofilamentni polipropilen sa polietilenom  9/0, 60 cm, plavo obojeni, dvostruka, okrugla igla s trobridim vrhom, 13 mm</t>
  </si>
  <si>
    <t>Neresorptivna pletena svila obložena voskom i silikonom  0, 75 cm,crno obojeni, trobridna igla, 3/8 kruga 30 mm</t>
  </si>
  <si>
    <t>Monofilamentni polipropilen sa polietilenom 5/0, 75 cm, plavo obojeni, dvostruka 3/8 igla taper point, 17 mm</t>
  </si>
  <si>
    <t>Brzoresorptivni sintetski polifilamentni poliglikolid-ko-l-laktid 90/10,resorpcija do 42 dana,podržavanje rana:50% nakon 5 dana, 1, 90 cm, okrugla igla 48 mm, 1/2 kruga</t>
  </si>
  <si>
    <t>Monofilamentni polipropilen sa polietilenom 2/0, 90 cm, plavo obojeni, dvostruka okrugla igla s trobridim vrhom, 26 mm</t>
  </si>
  <si>
    <t>Ev. br.:  06/18</t>
  </si>
  <si>
    <t>Opća županijska bolnica Pakrac i bolnica hrvatskih veterana</t>
  </si>
  <si>
    <t>2018.</t>
  </si>
  <si>
    <t>planirana okvirna količina</t>
  </si>
  <si>
    <t>jedinična cijena bez PDV-a</t>
  </si>
  <si>
    <t>ukupna cijena bez PDV-a</t>
  </si>
  <si>
    <t>ukupna cijena s PDV</t>
  </si>
  <si>
    <t>naziv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</si>
</sst>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1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4" fillId="0" borderId="0"/>
    <xf numFmtId="0" fontId="1" fillId="0" borderId="0"/>
  </cellStyleXfs>
  <cellXfs count="63">
    <xf numFmtId="0" fontId="0" fillId="0" borderId="0" xfId="0"/>
    <xf numFmtId="0" fontId="5" fillId="3" borderId="2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vertical="center" wrapText="1"/>
    </xf>
    <xf numFmtId="4" fontId="5" fillId="2" borderId="0" xfId="0" applyNumberFormat="1" applyFont="1" applyFill="1" applyBorder="1" applyAlignment="1">
      <alignment vertical="center"/>
    </xf>
    <xf numFmtId="0" fontId="5" fillId="2" borderId="0" xfId="0" applyFont="1" applyFill="1"/>
    <xf numFmtId="0" fontId="5" fillId="3" borderId="7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" fontId="5" fillId="3" borderId="3" xfId="0" applyNumberFormat="1" applyFont="1" applyFill="1" applyBorder="1"/>
    <xf numFmtId="4" fontId="6" fillId="3" borderId="2" xfId="0" applyNumberFormat="1" applyFont="1" applyFill="1" applyBorder="1"/>
    <xf numFmtId="1" fontId="5" fillId="3" borderId="2" xfId="0" applyNumberFormat="1" applyFont="1" applyFill="1" applyBorder="1" applyAlignment="1">
      <alignment horizontal="center" vertical="center"/>
    </xf>
    <xf numFmtId="0" fontId="7" fillId="0" borderId="8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49" fontId="5" fillId="0" borderId="2" xfId="4" applyNumberFormat="1" applyFont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8" fillId="0" borderId="8" xfId="1" applyFont="1" applyFill="1" applyBorder="1" applyAlignment="1" applyProtection="1">
      <alignment horizontal="center" vertical="center"/>
    </xf>
    <xf numFmtId="4" fontId="5" fillId="3" borderId="2" xfId="0" applyNumberFormat="1" applyFont="1" applyFill="1" applyBorder="1" applyAlignment="1" applyProtection="1">
      <alignment vertical="center" wrapText="1"/>
      <protection locked="0"/>
    </xf>
    <xf numFmtId="4" fontId="5" fillId="3" borderId="2" xfId="0" applyNumberFormat="1" applyFont="1" applyFill="1" applyBorder="1" applyAlignment="1">
      <alignment vertical="center"/>
    </xf>
    <xf numFmtId="4" fontId="5" fillId="2" borderId="2" xfId="0" applyNumberFormat="1" applyFont="1" applyFill="1" applyBorder="1" applyAlignment="1">
      <alignment vertical="center"/>
    </xf>
    <xf numFmtId="0" fontId="8" fillId="0" borderId="8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wrapText="1"/>
    </xf>
    <xf numFmtId="0" fontId="7" fillId="0" borderId="12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left" vertical="center" wrapText="1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right" wrapText="1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/>
    <xf numFmtId="0" fontId="9" fillId="3" borderId="0" xfId="0" applyNumberFormat="1" applyFont="1" applyFill="1" applyBorder="1" applyAlignment="1">
      <alignment horizontal="left" wrapText="1"/>
    </xf>
    <xf numFmtId="4" fontId="6" fillId="3" borderId="0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center"/>
    </xf>
    <xf numFmtId="4" fontId="5" fillId="2" borderId="0" xfId="0" applyNumberFormat="1" applyFont="1" applyFill="1"/>
    <xf numFmtId="4" fontId="5" fillId="2" borderId="0" xfId="0" applyNumberFormat="1" applyFont="1" applyFill="1" applyAlignment="1" applyProtection="1">
      <alignment horizontal="center" vertical="center"/>
      <protection locked="0"/>
    </xf>
    <xf numFmtId="4" fontId="5" fillId="2" borderId="0" xfId="0" applyNumberFormat="1" applyFont="1" applyFill="1" applyAlignment="1" applyProtection="1">
      <alignment horizontal="center"/>
      <protection locked="0"/>
    </xf>
    <xf numFmtId="0" fontId="5" fillId="4" borderId="0" xfId="0" applyFont="1" applyFill="1" applyAlignment="1">
      <alignment vertical="center" wrapText="1"/>
    </xf>
    <xf numFmtId="4" fontId="5" fillId="4" borderId="0" xfId="0" applyNumberFormat="1" applyFont="1" applyFill="1" applyAlignment="1">
      <alignment vertical="center" wrapText="1"/>
    </xf>
    <xf numFmtId="4" fontId="5" fillId="4" borderId="0" xfId="0" applyNumberFormat="1" applyFont="1" applyFill="1" applyAlignment="1">
      <alignment horizontal="right" vertical="center" wrapText="1"/>
    </xf>
    <xf numFmtId="0" fontId="0" fillId="0" borderId="9" xfId="0" applyBorder="1" applyAlignment="1"/>
    <xf numFmtId="1" fontId="5" fillId="3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left" vertical="center" wrapText="1"/>
    </xf>
    <xf numFmtId="49" fontId="5" fillId="3" borderId="0" xfId="0" applyNumberFormat="1" applyFont="1" applyFill="1" applyBorder="1" applyProtection="1">
      <protection locked="0"/>
    </xf>
    <xf numFmtId="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>
      <alignment horizontal="left" vertical="center" wrapText="1"/>
    </xf>
    <xf numFmtId="4" fontId="6" fillId="3" borderId="2" xfId="0" applyNumberFormat="1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 applyProtection="1">
      <alignment horizontal="center" vertical="center"/>
      <protection locked="0"/>
    </xf>
  </cellXfs>
  <cellStyles count="5">
    <cellStyle name="Excel Built-in Normal 1" xfId="1"/>
    <cellStyle name="Normal 2" xfId="2"/>
    <cellStyle name="Normal 3" xfId="3"/>
    <cellStyle name="Normalno" xfId="0" builtinId="0"/>
    <cellStyle name="Normalno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tabSelected="1" zoomScaleNormal="100" workbookViewId="0">
      <selection activeCell="L49" sqref="L49"/>
    </sheetView>
  </sheetViews>
  <sheetFormatPr defaultColWidth="9.140625" defaultRowHeight="46.15" customHeight="1"/>
  <cols>
    <col min="1" max="1" width="6.5703125" style="12" customWidth="1"/>
    <col min="2" max="2" width="6.85546875" style="4" customWidth="1"/>
    <col min="3" max="3" width="41" style="4" customWidth="1"/>
    <col min="4" max="4" width="12.5703125" style="4" bestFit="1" customWidth="1"/>
    <col min="5" max="5" width="4.42578125" style="4" bestFit="1" customWidth="1"/>
    <col min="6" max="6" width="14.5703125" style="4" bestFit="1" customWidth="1"/>
    <col min="7" max="7" width="13.7109375" style="4" customWidth="1"/>
    <col min="8" max="8" width="8.7109375" style="4" customWidth="1"/>
    <col min="9" max="9" width="9.85546875" style="4" bestFit="1" customWidth="1"/>
    <col min="10" max="10" width="14.85546875" style="4" customWidth="1"/>
    <col min="11" max="11" width="15.140625" style="45" customWidth="1"/>
    <col min="12" max="12" width="11.85546875" style="45" bestFit="1" customWidth="1"/>
    <col min="13" max="13" width="15.5703125" style="47" bestFit="1" customWidth="1"/>
    <col min="14" max="14" width="9.140625" style="4" bestFit="1" customWidth="1"/>
    <col min="15" max="16384" width="9.140625" style="4"/>
  </cols>
  <sheetData>
    <row r="1" spans="1:13" ht="46.15" customHeight="1">
      <c r="A1" s="2" t="s">
        <v>59</v>
      </c>
      <c r="B1" s="59" t="s">
        <v>60</v>
      </c>
      <c r="C1" s="59"/>
      <c r="D1" s="59"/>
      <c r="E1" s="59"/>
      <c r="F1" s="59"/>
      <c r="G1" s="59"/>
      <c r="H1" s="48"/>
      <c r="I1" s="49"/>
      <c r="J1" s="50" t="s">
        <v>61</v>
      </c>
      <c r="K1" s="51"/>
      <c r="L1" s="3"/>
      <c r="M1" s="46"/>
    </row>
    <row r="2" spans="1:13" ht="58.15" customHeight="1">
      <c r="A2" s="52" t="s">
        <v>7</v>
      </c>
      <c r="B2" s="5" t="s">
        <v>0</v>
      </c>
      <c r="C2" s="6" t="s">
        <v>66</v>
      </c>
      <c r="D2" s="6" t="s">
        <v>8</v>
      </c>
      <c r="E2" s="7" t="s">
        <v>1</v>
      </c>
      <c r="F2" s="8" t="s">
        <v>2</v>
      </c>
      <c r="G2" s="9" t="s">
        <v>3</v>
      </c>
      <c r="H2" s="10" t="s">
        <v>62</v>
      </c>
      <c r="I2" s="11" t="s">
        <v>63</v>
      </c>
      <c r="J2" s="11" t="s">
        <v>64</v>
      </c>
      <c r="K2" s="11" t="s">
        <v>65</v>
      </c>
      <c r="L2" s="53" t="s">
        <v>4</v>
      </c>
      <c r="M2" s="57" t="s">
        <v>6</v>
      </c>
    </row>
    <row r="3" spans="1:13" ht="46.15" customHeight="1">
      <c r="B3" s="13">
        <v>4</v>
      </c>
      <c r="C3" s="54" t="s">
        <v>13</v>
      </c>
      <c r="D3" s="55"/>
      <c r="E3" s="55"/>
      <c r="F3" s="55"/>
      <c r="G3" s="55"/>
      <c r="H3" s="14"/>
      <c r="I3" s="15"/>
      <c r="J3" s="16"/>
      <c r="K3" s="17"/>
      <c r="L3" s="53"/>
      <c r="M3" s="58"/>
    </row>
    <row r="4" spans="1:13" ht="46.15" customHeight="1">
      <c r="A4" s="18">
        <v>1</v>
      </c>
      <c r="B4" s="19"/>
      <c r="C4" s="20" t="s">
        <v>14</v>
      </c>
      <c r="D4" s="21"/>
      <c r="E4" s="21" t="s">
        <v>11</v>
      </c>
      <c r="F4" s="22"/>
      <c r="G4" s="22"/>
      <c r="H4" s="23">
        <v>36</v>
      </c>
      <c r="I4" s="24">
        <v>0</v>
      </c>
      <c r="J4" s="25">
        <f>H4*I4</f>
        <v>0</v>
      </c>
      <c r="K4" s="25">
        <f t="shared" ref="K4:K49" si="0">J4*M4</f>
        <v>0</v>
      </c>
      <c r="L4" s="26">
        <f>K4-J4</f>
        <v>0</v>
      </c>
      <c r="M4" s="62">
        <v>1.05</v>
      </c>
    </row>
    <row r="5" spans="1:13" ht="46.15" customHeight="1">
      <c r="A5" s="18">
        <f>A4+1</f>
        <v>2</v>
      </c>
      <c r="B5" s="19"/>
      <c r="C5" s="20" t="s">
        <v>15</v>
      </c>
      <c r="D5" s="21"/>
      <c r="E5" s="21" t="s">
        <v>11</v>
      </c>
      <c r="F5" s="22"/>
      <c r="G5" s="22"/>
      <c r="H5" s="23">
        <v>36</v>
      </c>
      <c r="I5" s="24">
        <v>0</v>
      </c>
      <c r="J5" s="25">
        <f t="shared" ref="J5:J49" si="1">H5*I5</f>
        <v>0</v>
      </c>
      <c r="K5" s="25">
        <f t="shared" si="0"/>
        <v>0</v>
      </c>
      <c r="L5" s="26">
        <f t="shared" ref="L5:L49" si="2">K5-J5</f>
        <v>0</v>
      </c>
      <c r="M5" s="62">
        <v>1.05</v>
      </c>
    </row>
    <row r="6" spans="1:13" ht="46.15" customHeight="1">
      <c r="A6" s="18">
        <f t="shared" ref="A6:A27" si="3">A5+1</f>
        <v>3</v>
      </c>
      <c r="B6" s="19"/>
      <c r="C6" s="20" t="s">
        <v>16</v>
      </c>
      <c r="D6" s="21"/>
      <c r="E6" s="21" t="s">
        <v>11</v>
      </c>
      <c r="F6" s="22"/>
      <c r="G6" s="22"/>
      <c r="H6" s="23">
        <v>36</v>
      </c>
      <c r="I6" s="24">
        <v>0</v>
      </c>
      <c r="J6" s="25">
        <f t="shared" si="1"/>
        <v>0</v>
      </c>
      <c r="K6" s="25">
        <f t="shared" si="0"/>
        <v>0</v>
      </c>
      <c r="L6" s="26">
        <f t="shared" si="2"/>
        <v>0</v>
      </c>
      <c r="M6" s="62">
        <v>1.05</v>
      </c>
    </row>
    <row r="7" spans="1:13" ht="46.15" customHeight="1">
      <c r="A7" s="18">
        <f t="shared" si="3"/>
        <v>4</v>
      </c>
      <c r="B7" s="27" t="s">
        <v>18</v>
      </c>
      <c r="C7" s="20" t="s">
        <v>17</v>
      </c>
      <c r="D7" s="21"/>
      <c r="E7" s="21" t="s">
        <v>11</v>
      </c>
      <c r="F7" s="22"/>
      <c r="G7" s="22"/>
      <c r="H7" s="23">
        <v>72</v>
      </c>
      <c r="I7" s="24">
        <v>0</v>
      </c>
      <c r="J7" s="25">
        <f t="shared" si="1"/>
        <v>0</v>
      </c>
      <c r="K7" s="25">
        <f t="shared" si="0"/>
        <v>0</v>
      </c>
      <c r="L7" s="26">
        <f t="shared" si="2"/>
        <v>0</v>
      </c>
      <c r="M7" s="62">
        <v>1.05</v>
      </c>
    </row>
    <row r="8" spans="1:13" ht="46.15" customHeight="1">
      <c r="A8" s="18">
        <f t="shared" si="3"/>
        <v>5</v>
      </c>
      <c r="B8" s="19"/>
      <c r="C8" s="20" t="s">
        <v>19</v>
      </c>
      <c r="D8" s="21"/>
      <c r="E8" s="21" t="s">
        <v>11</v>
      </c>
      <c r="F8" s="22"/>
      <c r="G8" s="22"/>
      <c r="H8" s="23">
        <v>72</v>
      </c>
      <c r="I8" s="24">
        <v>0</v>
      </c>
      <c r="J8" s="25">
        <f t="shared" si="1"/>
        <v>0</v>
      </c>
      <c r="K8" s="25">
        <f t="shared" si="0"/>
        <v>0</v>
      </c>
      <c r="L8" s="26">
        <f t="shared" si="2"/>
        <v>0</v>
      </c>
      <c r="M8" s="62">
        <v>1.05</v>
      </c>
    </row>
    <row r="9" spans="1:13" ht="46.15" customHeight="1">
      <c r="A9" s="18">
        <f t="shared" si="3"/>
        <v>6</v>
      </c>
      <c r="B9" s="19"/>
      <c r="C9" s="20" t="s">
        <v>20</v>
      </c>
      <c r="D9" s="21"/>
      <c r="E9" s="21" t="s">
        <v>11</v>
      </c>
      <c r="F9" s="22"/>
      <c r="G9" s="22"/>
      <c r="H9" s="23">
        <v>36</v>
      </c>
      <c r="I9" s="24">
        <v>0</v>
      </c>
      <c r="J9" s="25">
        <f t="shared" si="1"/>
        <v>0</v>
      </c>
      <c r="K9" s="25">
        <f t="shared" si="0"/>
        <v>0</v>
      </c>
      <c r="L9" s="26">
        <f t="shared" si="2"/>
        <v>0</v>
      </c>
      <c r="M9" s="62">
        <v>1.05</v>
      </c>
    </row>
    <row r="10" spans="1:13" ht="46.15" customHeight="1">
      <c r="A10" s="18">
        <f t="shared" si="3"/>
        <v>7</v>
      </c>
      <c r="B10" s="19"/>
      <c r="C10" s="20" t="s">
        <v>55</v>
      </c>
      <c r="D10" s="21"/>
      <c r="E10" s="21" t="s">
        <v>11</v>
      </c>
      <c r="F10" s="22"/>
      <c r="G10" s="22"/>
      <c r="H10" s="23">
        <v>36</v>
      </c>
      <c r="I10" s="24">
        <v>0</v>
      </c>
      <c r="J10" s="25">
        <f t="shared" si="1"/>
        <v>0</v>
      </c>
      <c r="K10" s="25">
        <f t="shared" si="0"/>
        <v>0</v>
      </c>
      <c r="L10" s="26">
        <f t="shared" si="2"/>
        <v>0</v>
      </c>
      <c r="M10" s="62">
        <v>1.05</v>
      </c>
    </row>
    <row r="11" spans="1:13" ht="46.15" customHeight="1">
      <c r="A11" s="18">
        <f t="shared" si="3"/>
        <v>8</v>
      </c>
      <c r="B11" s="19"/>
      <c r="C11" s="20" t="s">
        <v>21</v>
      </c>
      <c r="D11" s="21"/>
      <c r="E11" s="21" t="s">
        <v>11</v>
      </c>
      <c r="F11" s="22"/>
      <c r="G11" s="22"/>
      <c r="H11" s="23">
        <v>36</v>
      </c>
      <c r="I11" s="24">
        <v>0</v>
      </c>
      <c r="J11" s="25">
        <f t="shared" si="1"/>
        <v>0</v>
      </c>
      <c r="K11" s="25">
        <f t="shared" si="0"/>
        <v>0</v>
      </c>
      <c r="L11" s="26">
        <f t="shared" si="2"/>
        <v>0</v>
      </c>
      <c r="M11" s="62">
        <v>1.05</v>
      </c>
    </row>
    <row r="12" spans="1:13" ht="46.15" customHeight="1">
      <c r="A12" s="18">
        <f t="shared" si="3"/>
        <v>9</v>
      </c>
      <c r="B12" s="19"/>
      <c r="C12" s="20" t="s">
        <v>22</v>
      </c>
      <c r="D12" s="21"/>
      <c r="E12" s="21" t="s">
        <v>11</v>
      </c>
      <c r="F12" s="22"/>
      <c r="G12" s="22"/>
      <c r="H12" s="23">
        <v>36</v>
      </c>
      <c r="I12" s="24">
        <v>0</v>
      </c>
      <c r="J12" s="25">
        <f t="shared" si="1"/>
        <v>0</v>
      </c>
      <c r="K12" s="25">
        <f t="shared" si="0"/>
        <v>0</v>
      </c>
      <c r="L12" s="26">
        <f t="shared" si="2"/>
        <v>0</v>
      </c>
      <c r="M12" s="62">
        <v>1.05</v>
      </c>
    </row>
    <row r="13" spans="1:13" ht="46.15" customHeight="1">
      <c r="A13" s="18">
        <f t="shared" si="3"/>
        <v>10</v>
      </c>
      <c r="B13" s="19"/>
      <c r="C13" s="20" t="s">
        <v>23</v>
      </c>
      <c r="D13" s="21"/>
      <c r="E13" s="21" t="s">
        <v>11</v>
      </c>
      <c r="F13" s="22"/>
      <c r="G13" s="22"/>
      <c r="H13" s="23">
        <v>36</v>
      </c>
      <c r="I13" s="24">
        <v>0</v>
      </c>
      <c r="J13" s="25">
        <f t="shared" si="1"/>
        <v>0</v>
      </c>
      <c r="K13" s="25">
        <f t="shared" si="0"/>
        <v>0</v>
      </c>
      <c r="L13" s="26">
        <f t="shared" si="2"/>
        <v>0</v>
      </c>
      <c r="M13" s="62">
        <v>1.05</v>
      </c>
    </row>
    <row r="14" spans="1:13" ht="46.15" customHeight="1">
      <c r="A14" s="18">
        <f t="shared" si="3"/>
        <v>11</v>
      </c>
      <c r="B14" s="19"/>
      <c r="C14" s="20" t="s">
        <v>24</v>
      </c>
      <c r="D14" s="21"/>
      <c r="E14" s="21" t="s">
        <v>11</v>
      </c>
      <c r="F14" s="22"/>
      <c r="G14" s="22"/>
      <c r="H14" s="23">
        <v>36</v>
      </c>
      <c r="I14" s="24">
        <v>0</v>
      </c>
      <c r="J14" s="25">
        <f t="shared" si="1"/>
        <v>0</v>
      </c>
      <c r="K14" s="25">
        <f t="shared" si="0"/>
        <v>0</v>
      </c>
      <c r="L14" s="26">
        <f t="shared" si="2"/>
        <v>0</v>
      </c>
      <c r="M14" s="62">
        <v>1.05</v>
      </c>
    </row>
    <row r="15" spans="1:13" ht="46.15" customHeight="1">
      <c r="A15" s="18">
        <f t="shared" si="3"/>
        <v>12</v>
      </c>
      <c r="B15" s="19"/>
      <c r="C15" s="20" t="s">
        <v>25</v>
      </c>
      <c r="D15" s="21"/>
      <c r="E15" s="21" t="s">
        <v>11</v>
      </c>
      <c r="F15" s="22"/>
      <c r="G15" s="22"/>
      <c r="H15" s="23">
        <v>36</v>
      </c>
      <c r="I15" s="24">
        <v>0</v>
      </c>
      <c r="J15" s="25">
        <f t="shared" si="1"/>
        <v>0</v>
      </c>
      <c r="K15" s="25">
        <f t="shared" si="0"/>
        <v>0</v>
      </c>
      <c r="L15" s="26">
        <f t="shared" si="2"/>
        <v>0</v>
      </c>
      <c r="M15" s="62">
        <v>1.05</v>
      </c>
    </row>
    <row r="16" spans="1:13" ht="46.15" customHeight="1">
      <c r="A16" s="18">
        <f t="shared" si="3"/>
        <v>13</v>
      </c>
      <c r="B16" s="19"/>
      <c r="C16" s="20" t="s">
        <v>26</v>
      </c>
      <c r="D16" s="21"/>
      <c r="E16" s="21" t="s">
        <v>11</v>
      </c>
      <c r="F16" s="22"/>
      <c r="G16" s="22"/>
      <c r="H16" s="23">
        <v>36</v>
      </c>
      <c r="I16" s="24">
        <v>0</v>
      </c>
      <c r="J16" s="25">
        <f t="shared" si="1"/>
        <v>0</v>
      </c>
      <c r="K16" s="25">
        <f t="shared" si="0"/>
        <v>0</v>
      </c>
      <c r="L16" s="26">
        <f t="shared" si="2"/>
        <v>0</v>
      </c>
      <c r="M16" s="62">
        <v>1.05</v>
      </c>
    </row>
    <row r="17" spans="1:13" ht="46.15" customHeight="1">
      <c r="A17" s="18">
        <f t="shared" si="3"/>
        <v>14</v>
      </c>
      <c r="B17" s="19"/>
      <c r="C17" s="20" t="s">
        <v>27</v>
      </c>
      <c r="D17" s="21"/>
      <c r="E17" s="21" t="s">
        <v>11</v>
      </c>
      <c r="F17" s="22"/>
      <c r="G17" s="22"/>
      <c r="H17" s="23">
        <v>36</v>
      </c>
      <c r="I17" s="24">
        <v>0</v>
      </c>
      <c r="J17" s="25">
        <f t="shared" si="1"/>
        <v>0</v>
      </c>
      <c r="K17" s="25">
        <f t="shared" si="0"/>
        <v>0</v>
      </c>
      <c r="L17" s="26">
        <f t="shared" si="2"/>
        <v>0</v>
      </c>
      <c r="M17" s="62">
        <v>1.05</v>
      </c>
    </row>
    <row r="18" spans="1:13" ht="46.15" customHeight="1">
      <c r="A18" s="18">
        <f t="shared" si="3"/>
        <v>15</v>
      </c>
      <c r="B18" s="19"/>
      <c r="C18" s="20" t="s">
        <v>28</v>
      </c>
      <c r="D18" s="21"/>
      <c r="E18" s="21" t="s">
        <v>11</v>
      </c>
      <c r="F18" s="22"/>
      <c r="G18" s="22"/>
      <c r="H18" s="23">
        <v>18</v>
      </c>
      <c r="I18" s="24">
        <v>0</v>
      </c>
      <c r="J18" s="25">
        <f t="shared" si="1"/>
        <v>0</v>
      </c>
      <c r="K18" s="25">
        <f t="shared" si="0"/>
        <v>0</v>
      </c>
      <c r="L18" s="26">
        <f t="shared" si="2"/>
        <v>0</v>
      </c>
      <c r="M18" s="62">
        <v>1.05</v>
      </c>
    </row>
    <row r="19" spans="1:13" ht="46.15" customHeight="1">
      <c r="A19" s="18">
        <f t="shared" si="3"/>
        <v>16</v>
      </c>
      <c r="B19" s="19"/>
      <c r="C19" s="20" t="s">
        <v>29</v>
      </c>
      <c r="D19" s="21"/>
      <c r="E19" s="21" t="s">
        <v>11</v>
      </c>
      <c r="F19" s="22"/>
      <c r="G19" s="22"/>
      <c r="H19" s="23">
        <v>36</v>
      </c>
      <c r="I19" s="24">
        <v>0</v>
      </c>
      <c r="J19" s="25">
        <f t="shared" si="1"/>
        <v>0</v>
      </c>
      <c r="K19" s="25">
        <f t="shared" si="0"/>
        <v>0</v>
      </c>
      <c r="L19" s="26">
        <f t="shared" si="2"/>
        <v>0</v>
      </c>
      <c r="M19" s="62">
        <v>1.05</v>
      </c>
    </row>
    <row r="20" spans="1:13" ht="46.15" customHeight="1">
      <c r="A20" s="18">
        <f t="shared" si="3"/>
        <v>17</v>
      </c>
      <c r="B20" s="19"/>
      <c r="C20" s="20" t="s">
        <v>30</v>
      </c>
      <c r="D20" s="21"/>
      <c r="E20" s="21" t="s">
        <v>11</v>
      </c>
      <c r="F20" s="22"/>
      <c r="G20" s="22"/>
      <c r="H20" s="23">
        <v>72</v>
      </c>
      <c r="I20" s="24">
        <v>0</v>
      </c>
      <c r="J20" s="25">
        <f t="shared" si="1"/>
        <v>0</v>
      </c>
      <c r="K20" s="25">
        <f t="shared" si="0"/>
        <v>0</v>
      </c>
      <c r="L20" s="26">
        <f t="shared" si="2"/>
        <v>0</v>
      </c>
      <c r="M20" s="62">
        <v>1.05</v>
      </c>
    </row>
    <row r="21" spans="1:13" ht="46.15" customHeight="1">
      <c r="A21" s="18">
        <f t="shared" si="3"/>
        <v>18</v>
      </c>
      <c r="B21" s="19"/>
      <c r="C21" s="20" t="s">
        <v>31</v>
      </c>
      <c r="D21" s="21"/>
      <c r="E21" s="21" t="s">
        <v>11</v>
      </c>
      <c r="F21" s="22"/>
      <c r="G21" s="22"/>
      <c r="H21" s="23">
        <v>72</v>
      </c>
      <c r="I21" s="24">
        <v>0</v>
      </c>
      <c r="J21" s="25">
        <f t="shared" si="1"/>
        <v>0</v>
      </c>
      <c r="K21" s="25">
        <f t="shared" si="0"/>
        <v>0</v>
      </c>
      <c r="L21" s="26">
        <f t="shared" si="2"/>
        <v>0</v>
      </c>
      <c r="M21" s="62">
        <v>1.05</v>
      </c>
    </row>
    <row r="22" spans="1:13" ht="46.15" customHeight="1">
      <c r="A22" s="18">
        <f t="shared" si="3"/>
        <v>19</v>
      </c>
      <c r="B22" s="19"/>
      <c r="C22" s="20" t="s">
        <v>32</v>
      </c>
      <c r="D22" s="21"/>
      <c r="E22" s="21" t="s">
        <v>11</v>
      </c>
      <c r="F22" s="22"/>
      <c r="G22" s="22"/>
      <c r="H22" s="23">
        <v>36</v>
      </c>
      <c r="I22" s="24">
        <v>0</v>
      </c>
      <c r="J22" s="25">
        <f t="shared" si="1"/>
        <v>0</v>
      </c>
      <c r="K22" s="25">
        <f t="shared" si="0"/>
        <v>0</v>
      </c>
      <c r="L22" s="26">
        <f t="shared" si="2"/>
        <v>0</v>
      </c>
      <c r="M22" s="62">
        <v>1.05</v>
      </c>
    </row>
    <row r="23" spans="1:13" ht="61.9" customHeight="1">
      <c r="A23" s="18">
        <f t="shared" si="3"/>
        <v>20</v>
      </c>
      <c r="B23" s="27" t="s">
        <v>36</v>
      </c>
      <c r="C23" s="20" t="s">
        <v>57</v>
      </c>
      <c r="D23" s="21"/>
      <c r="E23" s="21" t="s">
        <v>11</v>
      </c>
      <c r="F23" s="22"/>
      <c r="G23" s="22"/>
      <c r="H23" s="23">
        <v>36</v>
      </c>
      <c r="I23" s="24">
        <v>0</v>
      </c>
      <c r="J23" s="25">
        <f t="shared" si="1"/>
        <v>0</v>
      </c>
      <c r="K23" s="25">
        <f t="shared" si="0"/>
        <v>0</v>
      </c>
      <c r="L23" s="26">
        <f t="shared" si="2"/>
        <v>0</v>
      </c>
      <c r="M23" s="62">
        <v>1.05</v>
      </c>
    </row>
    <row r="24" spans="1:13" ht="59.45" customHeight="1">
      <c r="A24" s="18">
        <f t="shared" si="3"/>
        <v>21</v>
      </c>
      <c r="B24" s="19"/>
      <c r="C24" s="20" t="s">
        <v>33</v>
      </c>
      <c r="D24" s="21"/>
      <c r="E24" s="21" t="s">
        <v>11</v>
      </c>
      <c r="F24" s="22"/>
      <c r="G24" s="22"/>
      <c r="H24" s="23">
        <v>36</v>
      </c>
      <c r="I24" s="24">
        <v>0</v>
      </c>
      <c r="J24" s="25">
        <f t="shared" si="1"/>
        <v>0</v>
      </c>
      <c r="K24" s="25">
        <f t="shared" si="0"/>
        <v>0</v>
      </c>
      <c r="L24" s="26">
        <f t="shared" si="2"/>
        <v>0</v>
      </c>
      <c r="M24" s="62">
        <v>1.05</v>
      </c>
    </row>
    <row r="25" spans="1:13" ht="66" customHeight="1">
      <c r="A25" s="18">
        <f t="shared" si="3"/>
        <v>22</v>
      </c>
      <c r="B25" s="19"/>
      <c r="C25" s="20" t="s">
        <v>34</v>
      </c>
      <c r="D25" s="21"/>
      <c r="E25" s="21" t="s">
        <v>11</v>
      </c>
      <c r="F25" s="22"/>
      <c r="G25" s="22"/>
      <c r="H25" s="23">
        <v>36</v>
      </c>
      <c r="I25" s="24">
        <v>0</v>
      </c>
      <c r="J25" s="25">
        <f t="shared" si="1"/>
        <v>0</v>
      </c>
      <c r="K25" s="25">
        <f t="shared" si="0"/>
        <v>0</v>
      </c>
      <c r="L25" s="26">
        <f t="shared" si="2"/>
        <v>0</v>
      </c>
      <c r="M25" s="62">
        <v>1.05</v>
      </c>
    </row>
    <row r="26" spans="1:13" ht="60" customHeight="1">
      <c r="A26" s="18">
        <f t="shared" si="3"/>
        <v>23</v>
      </c>
      <c r="B26" s="19"/>
      <c r="C26" s="20" t="s">
        <v>35</v>
      </c>
      <c r="D26" s="21"/>
      <c r="E26" s="21" t="s">
        <v>11</v>
      </c>
      <c r="F26" s="22"/>
      <c r="G26" s="22"/>
      <c r="H26" s="23">
        <v>36</v>
      </c>
      <c r="I26" s="24">
        <v>0</v>
      </c>
      <c r="J26" s="25">
        <f t="shared" si="1"/>
        <v>0</v>
      </c>
      <c r="K26" s="25">
        <f t="shared" si="0"/>
        <v>0</v>
      </c>
      <c r="L26" s="26">
        <f t="shared" si="2"/>
        <v>0</v>
      </c>
      <c r="M26" s="62">
        <v>1.05</v>
      </c>
    </row>
    <row r="27" spans="1:13" ht="59.45" customHeight="1">
      <c r="A27" s="18">
        <f t="shared" si="3"/>
        <v>24</v>
      </c>
      <c r="B27" s="27"/>
      <c r="C27" s="20" t="s">
        <v>37</v>
      </c>
      <c r="D27" s="21"/>
      <c r="E27" s="21" t="s">
        <v>11</v>
      </c>
      <c r="F27" s="22"/>
      <c r="G27" s="22"/>
      <c r="H27" s="23">
        <v>36</v>
      </c>
      <c r="I27" s="24">
        <v>0</v>
      </c>
      <c r="J27" s="25">
        <f t="shared" si="1"/>
        <v>0</v>
      </c>
      <c r="K27" s="25">
        <f t="shared" si="0"/>
        <v>0</v>
      </c>
      <c r="L27" s="26">
        <f t="shared" si="2"/>
        <v>0</v>
      </c>
      <c r="M27" s="62">
        <v>1.05</v>
      </c>
    </row>
    <row r="28" spans="1:13" ht="66" customHeight="1">
      <c r="A28" s="18">
        <f t="shared" ref="A28:A48" si="4">A27+1</f>
        <v>25</v>
      </c>
      <c r="B28" s="19"/>
      <c r="C28" s="20" t="s">
        <v>38</v>
      </c>
      <c r="D28" s="21"/>
      <c r="E28" s="21" t="s">
        <v>11</v>
      </c>
      <c r="F28" s="22"/>
      <c r="G28" s="22"/>
      <c r="H28" s="23">
        <v>36</v>
      </c>
      <c r="I28" s="24">
        <v>0</v>
      </c>
      <c r="J28" s="25">
        <f t="shared" si="1"/>
        <v>0</v>
      </c>
      <c r="K28" s="25">
        <f t="shared" si="0"/>
        <v>0</v>
      </c>
      <c r="L28" s="26">
        <f t="shared" si="2"/>
        <v>0</v>
      </c>
      <c r="M28" s="62">
        <v>1.05</v>
      </c>
    </row>
    <row r="29" spans="1:13" ht="46.15" customHeight="1">
      <c r="A29" s="18">
        <f t="shared" si="4"/>
        <v>26</v>
      </c>
      <c r="B29" s="19"/>
      <c r="C29" s="20" t="s">
        <v>39</v>
      </c>
      <c r="D29" s="21"/>
      <c r="E29" s="21" t="s">
        <v>11</v>
      </c>
      <c r="F29" s="22"/>
      <c r="G29" s="22"/>
      <c r="H29" s="23">
        <v>36</v>
      </c>
      <c r="I29" s="24">
        <v>0</v>
      </c>
      <c r="J29" s="25">
        <f t="shared" si="1"/>
        <v>0</v>
      </c>
      <c r="K29" s="25">
        <f t="shared" si="0"/>
        <v>0</v>
      </c>
      <c r="L29" s="26">
        <f t="shared" si="2"/>
        <v>0</v>
      </c>
      <c r="M29" s="62">
        <v>1.05</v>
      </c>
    </row>
    <row r="30" spans="1:13" ht="46.15" customHeight="1">
      <c r="A30" s="18">
        <f t="shared" si="4"/>
        <v>27</v>
      </c>
      <c r="B30" s="19"/>
      <c r="C30" s="20" t="s">
        <v>40</v>
      </c>
      <c r="D30" s="21"/>
      <c r="E30" s="21" t="s">
        <v>11</v>
      </c>
      <c r="F30" s="22"/>
      <c r="G30" s="22"/>
      <c r="H30" s="23">
        <v>36</v>
      </c>
      <c r="I30" s="24">
        <v>0</v>
      </c>
      <c r="J30" s="25">
        <f t="shared" si="1"/>
        <v>0</v>
      </c>
      <c r="K30" s="25">
        <f t="shared" si="0"/>
        <v>0</v>
      </c>
      <c r="L30" s="26">
        <f t="shared" si="2"/>
        <v>0</v>
      </c>
      <c r="M30" s="62">
        <v>1.05</v>
      </c>
    </row>
    <row r="31" spans="1:13" ht="46.15" customHeight="1">
      <c r="A31" s="18">
        <f t="shared" si="4"/>
        <v>28</v>
      </c>
      <c r="B31" s="19"/>
      <c r="C31" s="20" t="s">
        <v>41</v>
      </c>
      <c r="D31" s="21"/>
      <c r="E31" s="21" t="s">
        <v>11</v>
      </c>
      <c r="F31" s="22"/>
      <c r="G31" s="22"/>
      <c r="H31" s="23">
        <v>36</v>
      </c>
      <c r="I31" s="24">
        <v>0</v>
      </c>
      <c r="J31" s="25">
        <f t="shared" si="1"/>
        <v>0</v>
      </c>
      <c r="K31" s="25">
        <f t="shared" si="0"/>
        <v>0</v>
      </c>
      <c r="L31" s="26">
        <f t="shared" si="2"/>
        <v>0</v>
      </c>
      <c r="M31" s="62">
        <v>1.05</v>
      </c>
    </row>
    <row r="32" spans="1:13" ht="46.15" customHeight="1">
      <c r="A32" s="18">
        <f t="shared" si="4"/>
        <v>29</v>
      </c>
      <c r="B32" s="19"/>
      <c r="C32" s="20" t="s">
        <v>42</v>
      </c>
      <c r="D32" s="21"/>
      <c r="E32" s="21" t="s">
        <v>11</v>
      </c>
      <c r="F32" s="22"/>
      <c r="G32" s="22"/>
      <c r="H32" s="23">
        <v>36</v>
      </c>
      <c r="I32" s="24">
        <v>0</v>
      </c>
      <c r="J32" s="25">
        <f t="shared" si="1"/>
        <v>0</v>
      </c>
      <c r="K32" s="25">
        <f t="shared" si="0"/>
        <v>0</v>
      </c>
      <c r="L32" s="26">
        <f t="shared" si="2"/>
        <v>0</v>
      </c>
      <c r="M32" s="62">
        <v>1.05</v>
      </c>
    </row>
    <row r="33" spans="1:13" ht="55.15" customHeight="1">
      <c r="A33" s="18">
        <f t="shared" si="4"/>
        <v>30</v>
      </c>
      <c r="B33" s="19"/>
      <c r="C33" s="20" t="s">
        <v>43</v>
      </c>
      <c r="D33" s="21"/>
      <c r="E33" s="21" t="s">
        <v>11</v>
      </c>
      <c r="F33" s="22"/>
      <c r="G33" s="22"/>
      <c r="H33" s="23">
        <v>36</v>
      </c>
      <c r="I33" s="24">
        <v>0</v>
      </c>
      <c r="J33" s="25">
        <f t="shared" si="1"/>
        <v>0</v>
      </c>
      <c r="K33" s="25">
        <f t="shared" si="0"/>
        <v>0</v>
      </c>
      <c r="L33" s="26">
        <f t="shared" si="2"/>
        <v>0</v>
      </c>
      <c r="M33" s="62">
        <v>1.05</v>
      </c>
    </row>
    <row r="34" spans="1:13" ht="46.15" customHeight="1">
      <c r="A34" s="18">
        <f t="shared" si="4"/>
        <v>31</v>
      </c>
      <c r="B34" s="19"/>
      <c r="C34" s="20" t="s">
        <v>58</v>
      </c>
      <c r="D34" s="21"/>
      <c r="E34" s="21" t="s">
        <v>11</v>
      </c>
      <c r="F34" s="22"/>
      <c r="G34" s="22"/>
      <c r="H34" s="23">
        <v>30</v>
      </c>
      <c r="I34" s="24">
        <v>0</v>
      </c>
      <c r="J34" s="25">
        <f t="shared" si="1"/>
        <v>0</v>
      </c>
      <c r="K34" s="25">
        <f t="shared" si="0"/>
        <v>0</v>
      </c>
      <c r="L34" s="26">
        <f t="shared" si="2"/>
        <v>0</v>
      </c>
      <c r="M34" s="62">
        <v>1.05</v>
      </c>
    </row>
    <row r="35" spans="1:13" ht="46.15" customHeight="1">
      <c r="A35" s="18">
        <f t="shared" si="4"/>
        <v>32</v>
      </c>
      <c r="B35" s="19"/>
      <c r="C35" s="20" t="s">
        <v>44</v>
      </c>
      <c r="D35" s="21"/>
      <c r="E35" s="21" t="s">
        <v>11</v>
      </c>
      <c r="F35" s="22"/>
      <c r="G35" s="22"/>
      <c r="H35" s="23">
        <v>28</v>
      </c>
      <c r="I35" s="24">
        <v>0</v>
      </c>
      <c r="J35" s="25">
        <f t="shared" si="1"/>
        <v>0</v>
      </c>
      <c r="K35" s="25">
        <f t="shared" si="0"/>
        <v>0</v>
      </c>
      <c r="L35" s="26">
        <f t="shared" si="2"/>
        <v>0</v>
      </c>
      <c r="M35" s="62">
        <v>1.05</v>
      </c>
    </row>
    <row r="36" spans="1:13" ht="60.6" customHeight="1">
      <c r="A36" s="18">
        <f t="shared" si="4"/>
        <v>33</v>
      </c>
      <c r="B36" s="19"/>
      <c r="C36" s="20" t="s">
        <v>9</v>
      </c>
      <c r="D36" s="21"/>
      <c r="E36" s="21" t="s">
        <v>11</v>
      </c>
      <c r="F36" s="22"/>
      <c r="G36" s="22"/>
      <c r="H36" s="23">
        <v>4</v>
      </c>
      <c r="I36" s="24">
        <v>0</v>
      </c>
      <c r="J36" s="25">
        <f t="shared" si="1"/>
        <v>0</v>
      </c>
      <c r="K36" s="25">
        <f t="shared" si="0"/>
        <v>0</v>
      </c>
      <c r="L36" s="26">
        <f t="shared" si="2"/>
        <v>0</v>
      </c>
      <c r="M36" s="62">
        <v>1.05</v>
      </c>
    </row>
    <row r="37" spans="1:13" ht="61.15" customHeight="1">
      <c r="A37" s="18">
        <f t="shared" si="4"/>
        <v>34</v>
      </c>
      <c r="B37" s="19"/>
      <c r="C37" s="20" t="s">
        <v>10</v>
      </c>
      <c r="D37" s="21"/>
      <c r="E37" s="21" t="s">
        <v>11</v>
      </c>
      <c r="F37" s="22"/>
      <c r="G37" s="22"/>
      <c r="H37" s="23">
        <v>4</v>
      </c>
      <c r="I37" s="24">
        <v>0</v>
      </c>
      <c r="J37" s="25">
        <f t="shared" si="1"/>
        <v>0</v>
      </c>
      <c r="K37" s="25">
        <f t="shared" si="0"/>
        <v>0</v>
      </c>
      <c r="L37" s="26">
        <f t="shared" si="2"/>
        <v>0</v>
      </c>
      <c r="M37" s="62">
        <v>1.05</v>
      </c>
    </row>
    <row r="38" spans="1:13" ht="46.15" customHeight="1">
      <c r="A38" s="18">
        <f t="shared" si="4"/>
        <v>35</v>
      </c>
      <c r="B38" s="19"/>
      <c r="C38" s="20" t="s">
        <v>12</v>
      </c>
      <c r="D38" s="21"/>
      <c r="E38" s="21" t="s">
        <v>11</v>
      </c>
      <c r="F38" s="22"/>
      <c r="G38" s="22"/>
      <c r="H38" s="23">
        <v>12</v>
      </c>
      <c r="I38" s="24">
        <v>0</v>
      </c>
      <c r="J38" s="25">
        <f t="shared" si="1"/>
        <v>0</v>
      </c>
      <c r="K38" s="25">
        <f t="shared" si="0"/>
        <v>0</v>
      </c>
      <c r="L38" s="26">
        <f t="shared" si="2"/>
        <v>0</v>
      </c>
      <c r="M38" s="62">
        <v>1.05</v>
      </c>
    </row>
    <row r="39" spans="1:13" ht="46.15" customHeight="1">
      <c r="A39" s="18">
        <f t="shared" si="4"/>
        <v>36</v>
      </c>
      <c r="B39" s="19"/>
      <c r="C39" s="20" t="s">
        <v>45</v>
      </c>
      <c r="D39" s="21"/>
      <c r="E39" s="21" t="s">
        <v>11</v>
      </c>
      <c r="F39" s="22"/>
      <c r="G39" s="22"/>
      <c r="H39" s="23">
        <v>24</v>
      </c>
      <c r="I39" s="24">
        <v>0</v>
      </c>
      <c r="J39" s="25">
        <f t="shared" si="1"/>
        <v>0</v>
      </c>
      <c r="K39" s="25">
        <f t="shared" si="0"/>
        <v>0</v>
      </c>
      <c r="L39" s="26">
        <f t="shared" si="2"/>
        <v>0</v>
      </c>
      <c r="M39" s="62">
        <v>1.05</v>
      </c>
    </row>
    <row r="40" spans="1:13" ht="46.15" customHeight="1">
      <c r="A40" s="18">
        <f t="shared" si="4"/>
        <v>37</v>
      </c>
      <c r="B40" s="19"/>
      <c r="C40" s="20" t="s">
        <v>46</v>
      </c>
      <c r="D40" s="21"/>
      <c r="E40" s="21" t="s">
        <v>11</v>
      </c>
      <c r="F40" s="22"/>
      <c r="G40" s="22"/>
      <c r="H40" s="23">
        <v>36</v>
      </c>
      <c r="I40" s="24">
        <v>0</v>
      </c>
      <c r="J40" s="25">
        <f t="shared" si="1"/>
        <v>0</v>
      </c>
      <c r="K40" s="25">
        <f t="shared" si="0"/>
        <v>0</v>
      </c>
      <c r="L40" s="26">
        <f t="shared" si="2"/>
        <v>0</v>
      </c>
      <c r="M40" s="62">
        <v>1.05</v>
      </c>
    </row>
    <row r="41" spans="1:13" ht="46.15" customHeight="1">
      <c r="A41" s="18">
        <f t="shared" si="4"/>
        <v>38</v>
      </c>
      <c r="B41" s="19"/>
      <c r="C41" s="20" t="s">
        <v>47</v>
      </c>
      <c r="D41" s="21"/>
      <c r="E41" s="21" t="s">
        <v>11</v>
      </c>
      <c r="F41" s="22"/>
      <c r="G41" s="22"/>
      <c r="H41" s="23">
        <v>24</v>
      </c>
      <c r="I41" s="24">
        <v>0</v>
      </c>
      <c r="J41" s="25">
        <f t="shared" si="1"/>
        <v>0</v>
      </c>
      <c r="K41" s="25">
        <f t="shared" si="0"/>
        <v>0</v>
      </c>
      <c r="L41" s="26">
        <f t="shared" si="2"/>
        <v>0</v>
      </c>
      <c r="M41" s="62">
        <v>1.05</v>
      </c>
    </row>
    <row r="42" spans="1:13" ht="46.15" customHeight="1">
      <c r="A42" s="18">
        <f t="shared" si="4"/>
        <v>39</v>
      </c>
      <c r="B42" s="19"/>
      <c r="C42" s="20" t="s">
        <v>48</v>
      </c>
      <c r="D42" s="21"/>
      <c r="E42" s="21" t="s">
        <v>11</v>
      </c>
      <c r="F42" s="22"/>
      <c r="G42" s="22"/>
      <c r="H42" s="23">
        <v>36</v>
      </c>
      <c r="I42" s="24">
        <v>0</v>
      </c>
      <c r="J42" s="25">
        <f t="shared" si="1"/>
        <v>0</v>
      </c>
      <c r="K42" s="25">
        <f t="shared" si="0"/>
        <v>0</v>
      </c>
      <c r="L42" s="26">
        <f t="shared" si="2"/>
        <v>0</v>
      </c>
      <c r="M42" s="62">
        <v>1.05</v>
      </c>
    </row>
    <row r="43" spans="1:13" ht="46.15" customHeight="1">
      <c r="A43" s="18">
        <f t="shared" si="4"/>
        <v>40</v>
      </c>
      <c r="B43" s="28"/>
      <c r="C43" s="20" t="s">
        <v>56</v>
      </c>
      <c r="D43" s="21"/>
      <c r="E43" s="21" t="s">
        <v>11</v>
      </c>
      <c r="F43" s="22"/>
      <c r="G43" s="22"/>
      <c r="H43" s="23">
        <v>36</v>
      </c>
      <c r="I43" s="24">
        <v>0</v>
      </c>
      <c r="J43" s="25">
        <f t="shared" si="1"/>
        <v>0</v>
      </c>
      <c r="K43" s="25">
        <f t="shared" si="0"/>
        <v>0</v>
      </c>
      <c r="L43" s="26">
        <f t="shared" si="2"/>
        <v>0</v>
      </c>
      <c r="M43" s="62">
        <v>1.05</v>
      </c>
    </row>
    <row r="44" spans="1:13" ht="46.15" customHeight="1">
      <c r="A44" s="18">
        <f t="shared" si="4"/>
        <v>41</v>
      </c>
      <c r="B44" s="29"/>
      <c r="C44" s="30" t="s">
        <v>49</v>
      </c>
      <c r="D44" s="21"/>
      <c r="E44" s="21" t="s">
        <v>11</v>
      </c>
      <c r="F44" s="22"/>
      <c r="G44" s="22"/>
      <c r="H44" s="23">
        <v>25</v>
      </c>
      <c r="I44" s="24">
        <v>0</v>
      </c>
      <c r="J44" s="25">
        <f t="shared" si="1"/>
        <v>0</v>
      </c>
      <c r="K44" s="25">
        <f t="shared" si="0"/>
        <v>0</v>
      </c>
      <c r="L44" s="26">
        <f t="shared" si="2"/>
        <v>0</v>
      </c>
      <c r="M44" s="62">
        <v>1.05</v>
      </c>
    </row>
    <row r="45" spans="1:13" ht="46.15" customHeight="1">
      <c r="A45" s="18">
        <f t="shared" si="4"/>
        <v>42</v>
      </c>
      <c r="B45" s="31"/>
      <c r="C45" s="30" t="s">
        <v>50</v>
      </c>
      <c r="D45" s="21"/>
      <c r="E45" s="21" t="s">
        <v>11</v>
      </c>
      <c r="F45" s="22"/>
      <c r="G45" s="22"/>
      <c r="H45" s="23">
        <v>20</v>
      </c>
      <c r="I45" s="24">
        <v>0</v>
      </c>
      <c r="J45" s="25">
        <f t="shared" si="1"/>
        <v>0</v>
      </c>
      <c r="K45" s="25">
        <f t="shared" si="0"/>
        <v>0</v>
      </c>
      <c r="L45" s="26">
        <f t="shared" si="2"/>
        <v>0</v>
      </c>
      <c r="M45" s="62">
        <v>1.05</v>
      </c>
    </row>
    <row r="46" spans="1:13" ht="46.15" customHeight="1">
      <c r="A46" s="18">
        <f t="shared" si="4"/>
        <v>43</v>
      </c>
      <c r="B46" s="32"/>
      <c r="C46" s="20" t="s">
        <v>51</v>
      </c>
      <c r="D46" s="21"/>
      <c r="E46" s="21" t="s">
        <v>11</v>
      </c>
      <c r="F46" s="22"/>
      <c r="G46" s="22"/>
      <c r="H46" s="23">
        <v>25</v>
      </c>
      <c r="I46" s="24">
        <v>0</v>
      </c>
      <c r="J46" s="25">
        <f t="shared" si="1"/>
        <v>0</v>
      </c>
      <c r="K46" s="25">
        <f t="shared" si="0"/>
        <v>0</v>
      </c>
      <c r="L46" s="26">
        <f t="shared" si="2"/>
        <v>0</v>
      </c>
      <c r="M46" s="62">
        <v>1.05</v>
      </c>
    </row>
    <row r="47" spans="1:13" ht="67.150000000000006" customHeight="1">
      <c r="A47" s="18">
        <f t="shared" si="4"/>
        <v>44</v>
      </c>
      <c r="B47" s="19"/>
      <c r="C47" s="20" t="s">
        <v>52</v>
      </c>
      <c r="D47" s="21"/>
      <c r="E47" s="21" t="s">
        <v>11</v>
      </c>
      <c r="F47" s="22"/>
      <c r="G47" s="22"/>
      <c r="H47" s="23">
        <v>8</v>
      </c>
      <c r="I47" s="24">
        <v>0</v>
      </c>
      <c r="J47" s="25">
        <f t="shared" si="1"/>
        <v>0</v>
      </c>
      <c r="K47" s="25">
        <f t="shared" si="0"/>
        <v>0</v>
      </c>
      <c r="L47" s="26">
        <f t="shared" si="2"/>
        <v>0</v>
      </c>
      <c r="M47" s="62">
        <v>1.05</v>
      </c>
    </row>
    <row r="48" spans="1:13" ht="46.15" customHeight="1">
      <c r="A48" s="18">
        <f t="shared" si="4"/>
        <v>45</v>
      </c>
      <c r="B48" s="27"/>
      <c r="C48" s="20" t="s">
        <v>53</v>
      </c>
      <c r="D48" s="21"/>
      <c r="E48" s="21" t="s">
        <v>11</v>
      </c>
      <c r="F48" s="22"/>
      <c r="G48" s="22"/>
      <c r="H48" s="23">
        <v>8</v>
      </c>
      <c r="I48" s="24">
        <v>0</v>
      </c>
      <c r="J48" s="25">
        <f t="shared" si="1"/>
        <v>0</v>
      </c>
      <c r="K48" s="25">
        <f t="shared" si="0"/>
        <v>0</v>
      </c>
      <c r="L48" s="26">
        <f t="shared" si="2"/>
        <v>0</v>
      </c>
      <c r="M48" s="62">
        <v>1.05</v>
      </c>
    </row>
    <row r="49" spans="1:13" ht="46.15" customHeight="1">
      <c r="A49" s="18">
        <f>A48+1</f>
        <v>46</v>
      </c>
      <c r="B49" s="19"/>
      <c r="C49" s="33" t="s">
        <v>54</v>
      </c>
      <c r="D49" s="21"/>
      <c r="E49" s="21" t="s">
        <v>11</v>
      </c>
      <c r="F49" s="22"/>
      <c r="G49" s="22"/>
      <c r="H49" s="23">
        <v>8</v>
      </c>
      <c r="I49" s="24">
        <v>0</v>
      </c>
      <c r="J49" s="25">
        <f t="shared" si="1"/>
        <v>0</v>
      </c>
      <c r="K49" s="25">
        <f t="shared" si="0"/>
        <v>0</v>
      </c>
      <c r="L49" s="26">
        <f t="shared" si="2"/>
        <v>0</v>
      </c>
      <c r="M49" s="62">
        <v>1.05</v>
      </c>
    </row>
    <row r="50" spans="1:13" ht="46.15" customHeight="1">
      <c r="A50" s="34"/>
      <c r="B50" s="35"/>
      <c r="C50" s="1" t="s">
        <v>5</v>
      </c>
      <c r="D50" s="36"/>
      <c r="E50" s="37"/>
      <c r="F50" s="37"/>
      <c r="G50" s="37"/>
      <c r="H50" s="37"/>
      <c r="I50" s="38"/>
      <c r="J50" s="60">
        <f>SUM(J4:J49)</f>
        <v>0</v>
      </c>
      <c r="K50" s="60">
        <f>SUM(K4:K49)</f>
        <v>0</v>
      </c>
      <c r="L50" s="61">
        <f>SUM(L4:L49)</f>
        <v>0</v>
      </c>
      <c r="M50" s="46"/>
    </row>
    <row r="51" spans="1:13" ht="46.15" customHeight="1">
      <c r="A51" s="34"/>
      <c r="B51" s="35"/>
      <c r="C51" s="39"/>
      <c r="D51" s="36"/>
      <c r="E51" s="37"/>
      <c r="F51" s="37"/>
      <c r="G51" s="37"/>
      <c r="H51" s="37"/>
      <c r="I51" s="38"/>
      <c r="J51" s="40"/>
      <c r="K51" s="40"/>
      <c r="L51" s="41"/>
      <c r="M51" s="46"/>
    </row>
    <row r="52" spans="1:13" ht="46.15" customHeight="1">
      <c r="A52" s="34"/>
      <c r="B52" s="35"/>
      <c r="C52" s="42"/>
      <c r="D52" s="43"/>
      <c r="E52" s="43"/>
      <c r="F52" s="43"/>
      <c r="G52" s="44"/>
      <c r="H52" s="56"/>
      <c r="I52" s="56"/>
      <c r="J52" s="56"/>
      <c r="K52" s="56"/>
      <c r="L52" s="4"/>
    </row>
    <row r="53" spans="1:13" ht="46.15" customHeight="1">
      <c r="A53" s="34"/>
    </row>
    <row r="54" spans="1:13" ht="46.15" customHeight="1">
      <c r="A54" s="34"/>
    </row>
    <row r="55" spans="1:13" ht="46.15" customHeight="1">
      <c r="A55" s="34"/>
    </row>
    <row r="56" spans="1:13" ht="46.15" customHeight="1">
      <c r="A56" s="34"/>
    </row>
    <row r="57" spans="1:13" ht="46.15" customHeight="1">
      <c r="A57" s="34"/>
    </row>
    <row r="58" spans="1:13" ht="46.15" customHeight="1">
      <c r="A58" s="34"/>
    </row>
    <row r="59" spans="1:13" ht="46.15" customHeight="1">
      <c r="A59" s="34"/>
    </row>
    <row r="60" spans="1:13" ht="46.15" customHeight="1">
      <c r="A60" s="34"/>
    </row>
    <row r="61" spans="1:13" ht="46.15" customHeight="1">
      <c r="A61" s="34"/>
    </row>
    <row r="62" spans="1:13" ht="46.15" customHeight="1">
      <c r="A62" s="34"/>
    </row>
    <row r="63" spans="1:13" ht="46.15" customHeight="1">
      <c r="A63" s="34"/>
    </row>
    <row r="64" spans="1:13" ht="46.15" customHeight="1">
      <c r="A64" s="34"/>
    </row>
    <row r="65" spans="1:1" ht="46.15" customHeight="1">
      <c r="A65" s="34"/>
    </row>
    <row r="66" spans="1:1" ht="46.15" customHeight="1">
      <c r="A66" s="34"/>
    </row>
    <row r="67" spans="1:1" ht="46.15" customHeight="1">
      <c r="A67" s="34"/>
    </row>
    <row r="68" spans="1:1" ht="46.15" customHeight="1">
      <c r="A68" s="34"/>
    </row>
    <row r="69" spans="1:1" ht="46.15" customHeight="1">
      <c r="A69" s="34"/>
    </row>
    <row r="70" spans="1:1" ht="46.15" customHeight="1">
      <c r="A70" s="34"/>
    </row>
    <row r="71" spans="1:1" ht="46.15" customHeight="1">
      <c r="A71" s="34"/>
    </row>
    <row r="72" spans="1:1" ht="46.15" customHeight="1">
      <c r="A72" s="34"/>
    </row>
    <row r="73" spans="1:1" ht="46.15" customHeight="1">
      <c r="A73" s="34"/>
    </row>
    <row r="74" spans="1:1" ht="46.15" customHeight="1">
      <c r="A74" s="34"/>
    </row>
    <row r="75" spans="1:1" ht="46.15" customHeight="1">
      <c r="A75" s="34"/>
    </row>
    <row r="76" spans="1:1" ht="46.15" customHeight="1">
      <c r="A76" s="34"/>
    </row>
    <row r="77" spans="1:1" ht="46.15" customHeight="1">
      <c r="A77" s="34"/>
    </row>
    <row r="78" spans="1:1" ht="46.15" customHeight="1">
      <c r="A78" s="34"/>
    </row>
    <row r="79" spans="1:1" ht="46.15" customHeight="1">
      <c r="A79" s="34"/>
    </row>
    <row r="80" spans="1:1" ht="46.15" customHeight="1">
      <c r="A80" s="34"/>
    </row>
    <row r="81" spans="1:1" ht="46.15" customHeight="1">
      <c r="A81" s="34"/>
    </row>
    <row r="82" spans="1:1" ht="46.15" customHeight="1">
      <c r="A82" s="34"/>
    </row>
    <row r="83" spans="1:1" ht="46.15" customHeight="1">
      <c r="A83" s="34"/>
    </row>
    <row r="84" spans="1:1" ht="46.15" customHeight="1">
      <c r="A84" s="34"/>
    </row>
    <row r="85" spans="1:1" ht="46.15" customHeight="1">
      <c r="A85" s="34"/>
    </row>
    <row r="86" spans="1:1" ht="46.15" customHeight="1">
      <c r="A86" s="34"/>
    </row>
    <row r="87" spans="1:1" ht="46.15" customHeight="1">
      <c r="A87" s="34"/>
    </row>
    <row r="88" spans="1:1" ht="46.15" customHeight="1">
      <c r="A88" s="34"/>
    </row>
    <row r="89" spans="1:1" ht="46.15" customHeight="1">
      <c r="A89" s="34"/>
    </row>
    <row r="90" spans="1:1" ht="46.15" customHeight="1">
      <c r="A90" s="34"/>
    </row>
    <row r="91" spans="1:1" ht="46.15" customHeight="1">
      <c r="A91" s="34"/>
    </row>
    <row r="92" spans="1:1" ht="46.15" customHeight="1">
      <c r="A92" s="34"/>
    </row>
    <row r="93" spans="1:1" ht="46.15" customHeight="1">
      <c r="A93" s="34"/>
    </row>
    <row r="94" spans="1:1" ht="46.15" customHeight="1">
      <c r="A94" s="34"/>
    </row>
    <row r="95" spans="1:1" ht="46.15" customHeight="1">
      <c r="A95" s="34"/>
    </row>
    <row r="96" spans="1:1" ht="46.15" customHeight="1">
      <c r="A96" s="34"/>
    </row>
    <row r="97" spans="1:1" ht="46.15" customHeight="1">
      <c r="A97" s="34"/>
    </row>
    <row r="98" spans="1:1" ht="46.15" customHeight="1">
      <c r="A98" s="34"/>
    </row>
    <row r="99" spans="1:1" ht="46.15" customHeight="1">
      <c r="A99" s="34"/>
    </row>
    <row r="100" spans="1:1" ht="46.15" customHeight="1">
      <c r="A100" s="34"/>
    </row>
    <row r="101" spans="1:1" ht="46.15" customHeight="1">
      <c r="A101" s="34"/>
    </row>
    <row r="102" spans="1:1" ht="46.15" customHeight="1">
      <c r="A102" s="34"/>
    </row>
    <row r="103" spans="1:1" ht="46.15" customHeight="1">
      <c r="A103" s="34"/>
    </row>
    <row r="104" spans="1:1" ht="46.15" customHeight="1">
      <c r="A104" s="34"/>
    </row>
    <row r="105" spans="1:1" ht="46.15" customHeight="1">
      <c r="A105" s="34"/>
    </row>
    <row r="106" spans="1:1" ht="46.15" customHeight="1">
      <c r="A106" s="34"/>
    </row>
    <row r="107" spans="1:1" ht="46.15" customHeight="1">
      <c r="A107" s="34"/>
    </row>
    <row r="108" spans="1:1" ht="46.15" customHeight="1">
      <c r="A108" s="34"/>
    </row>
    <row r="109" spans="1:1" ht="46.15" customHeight="1">
      <c r="A109" s="34"/>
    </row>
    <row r="110" spans="1:1" ht="46.15" customHeight="1">
      <c r="A110" s="34"/>
    </row>
    <row r="111" spans="1:1" ht="46.15" customHeight="1">
      <c r="A111" s="34"/>
    </row>
    <row r="112" spans="1:1" ht="46.15" customHeight="1">
      <c r="A112" s="34"/>
    </row>
    <row r="113" spans="1:1" ht="46.15" customHeight="1">
      <c r="A113" s="34"/>
    </row>
    <row r="114" spans="1:1" ht="46.15" customHeight="1">
      <c r="A114" s="34"/>
    </row>
    <row r="115" spans="1:1" ht="46.15" customHeight="1">
      <c r="A115" s="34"/>
    </row>
    <row r="116" spans="1:1" ht="46.15" customHeight="1">
      <c r="A116" s="34"/>
    </row>
    <row r="117" spans="1:1" ht="46.15" customHeight="1">
      <c r="A117" s="34"/>
    </row>
    <row r="118" spans="1:1" ht="46.15" customHeight="1">
      <c r="A118" s="34"/>
    </row>
    <row r="119" spans="1:1" ht="46.15" customHeight="1">
      <c r="A119" s="34"/>
    </row>
    <row r="120" spans="1:1" ht="46.15" customHeight="1">
      <c r="A120" s="34"/>
    </row>
    <row r="121" spans="1:1" ht="46.15" customHeight="1">
      <c r="A121" s="34"/>
    </row>
    <row r="122" spans="1:1" ht="46.15" customHeight="1">
      <c r="A122" s="34"/>
    </row>
    <row r="123" spans="1:1" ht="46.15" customHeight="1">
      <c r="A123" s="34"/>
    </row>
    <row r="124" spans="1:1" ht="46.15" customHeight="1">
      <c r="A124" s="34"/>
    </row>
    <row r="125" spans="1:1" ht="46.15" customHeight="1">
      <c r="A125" s="34"/>
    </row>
    <row r="126" spans="1:1" ht="46.15" customHeight="1">
      <c r="A126" s="34"/>
    </row>
    <row r="127" spans="1:1" ht="46.15" customHeight="1">
      <c r="A127" s="34"/>
    </row>
    <row r="128" spans="1:1" ht="46.15" customHeight="1">
      <c r="A128" s="34"/>
    </row>
    <row r="129" spans="1:1" ht="46.15" customHeight="1">
      <c r="A129" s="34"/>
    </row>
    <row r="130" spans="1:1" ht="46.15" customHeight="1">
      <c r="A130" s="34"/>
    </row>
    <row r="131" spans="1:1" ht="46.15" customHeight="1">
      <c r="A131" s="34"/>
    </row>
    <row r="132" spans="1:1" ht="46.15" customHeight="1">
      <c r="A132" s="34"/>
    </row>
    <row r="133" spans="1:1" ht="46.15" customHeight="1">
      <c r="A133" s="34"/>
    </row>
    <row r="134" spans="1:1" ht="46.15" customHeight="1">
      <c r="A134" s="34"/>
    </row>
    <row r="135" spans="1:1" ht="46.15" customHeight="1">
      <c r="A135" s="34"/>
    </row>
    <row r="136" spans="1:1" ht="46.15" customHeight="1">
      <c r="A136" s="34"/>
    </row>
    <row r="137" spans="1:1" ht="46.15" customHeight="1">
      <c r="A137" s="34"/>
    </row>
    <row r="138" spans="1:1" ht="46.15" customHeight="1">
      <c r="A138" s="34"/>
    </row>
    <row r="139" spans="1:1" ht="46.15" customHeight="1">
      <c r="A139" s="34"/>
    </row>
    <row r="140" spans="1:1" ht="46.15" customHeight="1">
      <c r="A140" s="34"/>
    </row>
    <row r="141" spans="1:1" ht="46.15" customHeight="1">
      <c r="A141" s="34"/>
    </row>
    <row r="142" spans="1:1" ht="46.15" customHeight="1">
      <c r="A142" s="34"/>
    </row>
    <row r="143" spans="1:1" ht="46.15" customHeight="1">
      <c r="A143" s="34"/>
    </row>
    <row r="144" spans="1:1" ht="46.15" customHeight="1">
      <c r="A144" s="34"/>
    </row>
    <row r="145" spans="1:1" ht="46.15" customHeight="1">
      <c r="A145" s="34"/>
    </row>
    <row r="146" spans="1:1" ht="46.15" customHeight="1">
      <c r="A146" s="34"/>
    </row>
    <row r="147" spans="1:1" ht="46.15" customHeight="1">
      <c r="A147" s="34"/>
    </row>
    <row r="148" spans="1:1" ht="46.15" customHeight="1">
      <c r="A148" s="34"/>
    </row>
    <row r="149" spans="1:1" ht="46.15" customHeight="1">
      <c r="A149" s="34"/>
    </row>
    <row r="150" spans="1:1" ht="46.15" customHeight="1">
      <c r="A150" s="34"/>
    </row>
    <row r="151" spans="1:1" ht="46.15" customHeight="1">
      <c r="A151" s="34"/>
    </row>
    <row r="152" spans="1:1" ht="46.15" customHeight="1">
      <c r="A152" s="34"/>
    </row>
    <row r="153" spans="1:1" ht="46.15" customHeight="1">
      <c r="A153" s="34"/>
    </row>
    <row r="154" spans="1:1" ht="46.15" customHeight="1">
      <c r="A154" s="34"/>
    </row>
    <row r="155" spans="1:1" ht="46.15" customHeight="1">
      <c r="A155" s="34"/>
    </row>
    <row r="156" spans="1:1" ht="46.15" customHeight="1">
      <c r="A156" s="34"/>
    </row>
    <row r="157" spans="1:1" ht="46.15" customHeight="1">
      <c r="A157" s="34"/>
    </row>
    <row r="158" spans="1:1" ht="46.15" customHeight="1">
      <c r="A158" s="34"/>
    </row>
    <row r="159" spans="1:1" ht="46.15" customHeight="1">
      <c r="A159" s="34"/>
    </row>
    <row r="160" spans="1:1" ht="46.15" customHeight="1">
      <c r="A160" s="34"/>
    </row>
    <row r="161" spans="1:1" ht="46.15" customHeight="1">
      <c r="A161" s="34"/>
    </row>
    <row r="162" spans="1:1" ht="46.15" customHeight="1">
      <c r="A162" s="34"/>
    </row>
    <row r="163" spans="1:1" ht="46.15" customHeight="1">
      <c r="A163" s="34"/>
    </row>
    <row r="164" spans="1:1" ht="46.15" customHeight="1">
      <c r="A164" s="34"/>
    </row>
    <row r="165" spans="1:1" ht="46.15" customHeight="1">
      <c r="A165" s="34"/>
    </row>
    <row r="166" spans="1:1" ht="46.15" customHeight="1">
      <c r="A166" s="34"/>
    </row>
    <row r="167" spans="1:1" ht="46.15" customHeight="1">
      <c r="A167" s="34"/>
    </row>
    <row r="168" spans="1:1" ht="46.15" customHeight="1">
      <c r="A168" s="34"/>
    </row>
    <row r="169" spans="1:1" ht="46.15" customHeight="1">
      <c r="A169" s="34"/>
    </row>
    <row r="170" spans="1:1" ht="46.15" customHeight="1">
      <c r="A170" s="34"/>
    </row>
    <row r="171" spans="1:1" ht="46.15" customHeight="1">
      <c r="A171" s="34"/>
    </row>
    <row r="172" spans="1:1" ht="46.15" customHeight="1">
      <c r="A172" s="34"/>
    </row>
    <row r="173" spans="1:1" ht="46.15" customHeight="1">
      <c r="A173" s="34"/>
    </row>
    <row r="174" spans="1:1" ht="46.15" customHeight="1">
      <c r="A174" s="34"/>
    </row>
    <row r="175" spans="1:1" ht="46.15" customHeight="1">
      <c r="A175" s="34"/>
    </row>
    <row r="176" spans="1:1" ht="46.15" customHeight="1">
      <c r="A176" s="34"/>
    </row>
    <row r="177" spans="1:1" ht="46.15" customHeight="1">
      <c r="A177" s="34"/>
    </row>
    <row r="178" spans="1:1" ht="46.15" customHeight="1">
      <c r="A178" s="34"/>
    </row>
    <row r="179" spans="1:1" ht="46.15" customHeight="1">
      <c r="A179" s="34"/>
    </row>
    <row r="180" spans="1:1" ht="46.15" customHeight="1">
      <c r="A180" s="34"/>
    </row>
    <row r="181" spans="1:1" ht="46.15" customHeight="1">
      <c r="A181" s="34"/>
    </row>
    <row r="182" spans="1:1" ht="46.15" customHeight="1">
      <c r="A182" s="34"/>
    </row>
    <row r="183" spans="1:1" ht="46.15" customHeight="1">
      <c r="A183" s="34"/>
    </row>
    <row r="184" spans="1:1" ht="46.15" customHeight="1">
      <c r="A184" s="34"/>
    </row>
    <row r="185" spans="1:1" ht="46.15" customHeight="1">
      <c r="A185" s="34"/>
    </row>
    <row r="186" spans="1:1" ht="46.15" customHeight="1">
      <c r="A186" s="34"/>
    </row>
    <row r="187" spans="1:1" ht="46.15" customHeight="1">
      <c r="A187" s="34"/>
    </row>
    <row r="188" spans="1:1" ht="46.15" customHeight="1">
      <c r="A188" s="34"/>
    </row>
    <row r="189" spans="1:1" ht="46.15" customHeight="1">
      <c r="A189" s="34"/>
    </row>
    <row r="190" spans="1:1" ht="46.15" customHeight="1">
      <c r="A190" s="34"/>
    </row>
    <row r="191" spans="1:1" ht="46.15" customHeight="1">
      <c r="A191" s="34"/>
    </row>
    <row r="192" spans="1:1" ht="46.15" customHeight="1">
      <c r="A192" s="34"/>
    </row>
    <row r="193" spans="1:1" ht="46.15" customHeight="1">
      <c r="A193" s="34"/>
    </row>
    <row r="194" spans="1:1" ht="46.15" customHeight="1">
      <c r="A194" s="34"/>
    </row>
    <row r="195" spans="1:1" ht="46.15" customHeight="1">
      <c r="A195" s="34"/>
    </row>
    <row r="196" spans="1:1" ht="46.15" customHeight="1">
      <c r="A196" s="34"/>
    </row>
    <row r="197" spans="1:1" ht="46.15" customHeight="1">
      <c r="A197" s="34"/>
    </row>
    <row r="198" spans="1:1" ht="46.15" customHeight="1">
      <c r="A198" s="34"/>
    </row>
    <row r="199" spans="1:1" ht="46.15" customHeight="1">
      <c r="A199" s="34"/>
    </row>
    <row r="200" spans="1:1" ht="46.15" customHeight="1">
      <c r="A200" s="34"/>
    </row>
    <row r="201" spans="1:1" ht="46.15" customHeight="1">
      <c r="A201" s="34"/>
    </row>
    <row r="202" spans="1:1" ht="46.15" customHeight="1">
      <c r="A202" s="34"/>
    </row>
    <row r="203" spans="1:1" ht="46.15" customHeight="1">
      <c r="A203" s="34"/>
    </row>
    <row r="204" spans="1:1" ht="46.15" customHeight="1">
      <c r="A204" s="34"/>
    </row>
    <row r="205" spans="1:1" ht="46.15" customHeight="1">
      <c r="A205" s="34"/>
    </row>
    <row r="206" spans="1:1" ht="46.15" customHeight="1">
      <c r="A206" s="34"/>
    </row>
  </sheetData>
  <mergeCells count="5">
    <mergeCell ref="L2:L3"/>
    <mergeCell ref="C3:G3"/>
    <mergeCell ref="H52:K52"/>
    <mergeCell ref="M2:M3"/>
    <mergeCell ref="B1:G1"/>
  </mergeCells>
  <phoneticPr fontId="0" type="noConversion"/>
  <pageMargins left="0.31496062992125984" right="0.31496062992125984" top="0.55118110236220474" bottom="0.55118110236220474" header="0.51181102362204722" footer="0.51181102362204722"/>
  <pageSetup paperSize="9" scale="90" firstPageNumber="0" fitToWidth="0" fitToHeight="0" pageOrder="overThenDown" orientation="landscape" horizontalDpi="300" verticalDpi="300" r:id="rId1"/>
  <headerFooter alignWithMargins="0"/>
  <rowBreaks count="5" manualBreakCount="5">
    <brk id="12" max="10" man="1"/>
    <brk id="21" max="10" man="1"/>
    <brk id="28" max="10" man="1"/>
    <brk id="37" max="10" man="1"/>
    <brk id="4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Budija</dc:creator>
  <cp:lastModifiedBy>MARIO</cp:lastModifiedBy>
  <cp:lastPrinted>2018-07-19T07:38:59Z</cp:lastPrinted>
  <dcterms:created xsi:type="dcterms:W3CDTF">2012-10-18T06:30:35Z</dcterms:created>
  <dcterms:modified xsi:type="dcterms:W3CDTF">2018-09-25T19:35:53Z</dcterms:modified>
</cp:coreProperties>
</file>